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Расходы!$A$120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</calcChain>
</file>

<file path=xl/sharedStrings.xml><?xml version="1.0" encoding="utf-8"?>
<sst xmlns="http://schemas.openxmlformats.org/spreadsheetml/2006/main" count="767" uniqueCount="417">
  <si>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</si>
  <si>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</si>
  <si>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</si>
  <si>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</si>
  <si>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</si>
  <si>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</si>
  <si>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</si>
  <si>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</si>
  <si>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</si>
  <si>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</si>
  <si>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</si>
  <si>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</si>
  <si>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</si>
  <si>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</si>
  <si>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</si>
  <si>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</si>
  <si>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</si>
  <si>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</si>
  <si>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</si>
  <si>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</si>
  <si>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</si>
  <si>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</si>
  <si>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</si>
  <si>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</si>
  <si>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</si>
  <si>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</si>
  <si>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</si>
  <si>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</si>
  <si>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</si>
  <si>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</si>
  <si>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</si>
  <si>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</si>
  <si>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</si>
  <si>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</si>
  <si>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</si>
  <si>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</si>
  <si>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</si>
  <si>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</si>
  <si>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</si>
  <si>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</si>
  <si>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</si>
  <si>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</si>
  <si>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</si>
  <si>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</si>
  <si>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</si>
  <si>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</si>
  <si>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</si>
  <si>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</si>
  <si>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</si>
  <si>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</si>
  <si>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</si>
  <si>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</si>
  <si>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</si>
  <si>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</si>
  <si>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</si>
  <si>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</si>
  <si>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</si>
  <si>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</si>
  <si>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</si>
  <si>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</si>
  <si>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</si>
  <si>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</si>
  <si>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</si>
  <si>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</si>
  <si>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</si>
  <si>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</si>
  <si>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</si>
  <si>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</si>
  <si>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</si>
  <si>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</si>
  <si>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</si>
  <si>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</si>
  <si>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</si>
  <si>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</si>
  <si>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</si>
  <si>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</si>
  <si>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</si>
  <si>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</si>
  <si>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</si>
  <si>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</si>
  <si>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</si>
  <si>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</si>
  <si>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</si>
  <si>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</si>
  <si>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</si>
  <si>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</si>
  <si>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</si>
  <si>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</si>
  <si>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</si>
  <si>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</si>
  <si>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</si>
  <si>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</si>
  <si>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</si>
  <si>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</si>
  <si>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</si>
  <si>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</si>
  <si>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</si>
  <si>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</si>
  <si>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</si>
  <si>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</si>
  <si>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</si>
  <si>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</si>
  <si>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</si>
  <si>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</si>
  <si>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</si>
  <si>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</si>
  <si>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</si>
  <si>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</si>
  <si>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</si>
  <si>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</si>
  <si>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</si>
  <si>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</si>
  <si>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</si>
  <si>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</si>
  <si>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</si>
  <si>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</si>
  <si>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</si>
  <si>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</si>
  <si>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</si>
  <si>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</si>
  <si>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</si>
  <si>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</si>
  <si>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</si>
  <si>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</si>
  <si>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</si>
  <si>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</si>
  <si>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</si>
  <si>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</si>
  <si>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</si>
  <si>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</si>
  <si>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</si>
  <si>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</si>
  <si>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</si>
  <si>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</si>
  <si>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</si>
  <si>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</si>
  <si>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</si>
  <si>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</si>
  <si>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</si>
  <si>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</si>
  <si>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</si>
  <si>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</si>
  <si>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</si>
  <si>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</si>
  <si>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</si>
  <si>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</si>
  <si>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</si>
  <si>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</si>
  <si>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</si>
  <si>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</si>
  <si>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</si>
  <si>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</si>
  <si>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</si>
  <si>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</si>
  <si>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</si>
  <si>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</si>
  <si>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</si>
  <si>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</si>
  <si>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</si>
  <si>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</si>
  <si>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</si>
  <si>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</si>
  <si>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</si>
  <si>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</si>
  <si>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</si>
  <si>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</si>
  <si>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</si>
  <si>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</si>
  <si>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</si>
  <si>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</si>
  <si>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</si>
  <si>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</si>
  <si>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</si>
  <si>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</si>
  <si>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</si>
  <si>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</si>
  <si>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</si>
  <si>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</si>
  <si>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</si>
  <si>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</si>
  <si>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</si>
  <si>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</si>
  <si>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</si>
  <si>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</si>
  <si>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</si>
  <si>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</si>
  <si>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</si>
  <si>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</si>
  <si>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</si>
  <si>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</si>
  <si>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</si>
  <si>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</si>
  <si>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</si>
  <si>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</si>
  <si>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</si>
  <si>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</si>
  <si>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</si>
  <si>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</si>
  <si>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</si>
  <si>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</si>
  <si>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</si>
  <si>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</si>
  <si>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</si>
  <si>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</si>
  <si>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</si>
  <si>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</si>
  <si>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</si>
  <si>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</si>
  <si>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</si>
  <si>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</si>
  <si>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</si>
  <si>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</si>
  <si>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</si>
  <si>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</si>
  <si>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</si>
  <si>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</si>
  <si>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</si>
  <si>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</si>
  <si>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</si>
  <si>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</si>
  <si>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</si>
  <si>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</si>
  <si>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</si>
  <si>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</si>
  <si>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</si>
  <si>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</si>
  <si>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</si>
  <si>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</si>
  <si>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</si>
  <si>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</si>
  <si>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</si>
  <si>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</si>
  <si>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</si>
  <si>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</si>
  <si>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</si>
  <si>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</si>
  <si>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</si>
  <si>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</si>
  <si>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</si>
  <si>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</si>
  <si>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</si>
  <si>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</si>
  <si>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</si>
  <si>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</si>
  <si>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</si>
  <si>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</si>
  <si>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</si>
  <si>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001 0111 8410200150 870 </t>
  </si>
  <si>
    <t>Другие общегосударственные вопросы</t>
  </si>
  <si>
    <t xml:space="preserve">001 0113 0000000000 000 </t>
  </si>
  <si>
    <t xml:space="preserve">001 0113 7700100150 242 </t>
  </si>
  <si>
    <t xml:space="preserve">001 0113 7700100150 244 </t>
  </si>
  <si>
    <t xml:space="preserve">001 0113 7700100150 831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</si>
  <si>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</si>
  <si>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</si>
  <si>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</si>
  <si>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</si>
  <si>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</si>
  <si>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</si>
  <si>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</si>
  <si>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</si>
  <si>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</si>
  <si>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</si>
  <si>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</si>
  <si>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</si>
  <si>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</si>
  <si>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</si>
  <si>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</si>
  <si>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</si>
  <si>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</si>
  <si>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</si>
  <si>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</si>
  <si>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</si>
  <si>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</si>
  <si>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</si>
  <si>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</si>
  <si>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</si>
  <si>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</si>
  <si>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</si>
  <si>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</si>
  <si>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</si>
  <si>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</si>
  <si>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</si>
  <si>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</si>
  <si>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</si>
  <si>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 xml:space="preserve">001 0314 7110500160 244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</si>
  <si>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</si>
  <si>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</si>
  <si>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</si>
  <si>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</si>
  <si>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</si>
  <si>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</si>
  <si>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</si>
  <si>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</si>
  <si>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</si>
  <si>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</si>
  <si>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</si>
  <si>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</si>
  <si>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</si>
  <si>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</si>
  <si>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</si>
  <si>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</si>
  <si>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</si>
  <si>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</si>
  <si>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</si>
  <si>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</si>
  <si>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001 0502 7400100150 244 </t>
  </si>
  <si>
    <t xml:space="preserve">001 0502 7400100150 813 </t>
  </si>
  <si>
    <t xml:space="preserve">001 0502 7400100160 244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</si>
  <si>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</si>
  <si>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</si>
  <si>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</si>
  <si>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</si>
  <si>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</si>
  <si>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</si>
  <si>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</si>
  <si>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</si>
  <si>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</si>
  <si>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</si>
  <si>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001 0503 7160100160 244 </t>
  </si>
  <si>
    <t xml:space="preserve">001 0503 7160200160 244 </t>
  </si>
  <si>
    <t xml:space="preserve">001 0503 7300100160 244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</si>
  <si>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</si>
  <si>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</si>
  <si>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</si>
  <si>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</si>
  <si>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</si>
  <si>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</si>
  <si>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</si>
  <si>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</si>
  <si>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</si>
  <si>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</si>
  <si>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</si>
  <si>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</si>
  <si>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</si>
  <si>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</si>
  <si>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</si>
  <si>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</si>
  <si>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</si>
  <si>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</si>
  <si>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</si>
  <si>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</si>
  <si>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</si>
  <si>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</si>
  <si>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</si>
  <si>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</si>
  <si>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</si>
  <si>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</si>
  <si>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</si>
  <si>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</si>
  <si>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</si>
  <si>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</si>
  <si>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</si>
  <si>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</si>
  <si>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</si>
  <si>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</si>
  <si>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</si>
  <si>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</si>
  <si>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</si>
  <si>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</si>
  <si>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</si>
  <si>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</si>
  <si>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</si>
  <si>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</si>
  <si>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</si>
  <si>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</si>
  <si>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</si>
  <si>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</si>
  <si>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</si>
  <si>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</si>
  <si>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</si>
  <si>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</si>
  <si>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</si>
  <si>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</si>
  <si>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</si>
  <si>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</si>
  <si>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</si>
  <si>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</si>
  <si>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</si>
  <si>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</si>
  <si>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</si>
  <si>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</si>
  <si>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</si>
  <si>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</si>
  <si>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</si>
  <si>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</si>
  <si>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</si>
  <si>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</si>
  <si>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</si>
  <si>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</si>
  <si>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</si>
  <si>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</si>
  <si>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</si>
  <si>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</si>
  <si>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</si>
  <si>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</si>
  <si>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</si>
  <si>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</si>
  <si>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</si>
  <si>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</si>
  <si>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</si>
  <si>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</si>
  <si>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</si>
  <si>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</si>
  <si>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r>
      <t>Периодичность:</t>
    </r>
    <r>
      <rPr>
        <b/>
        <u/>
        <sz val="8"/>
        <rFont val="Arial Cyr"/>
        <charset val="204"/>
      </rPr>
      <t xml:space="preserve"> месячная</t>
    </r>
    <r>
      <rPr>
        <sz val="8"/>
        <rFont val="Arial Cyr"/>
      </rPr>
      <t>, квартальная,годовая</t>
    </r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</si>
  <si>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</si>
  <si>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</si>
  <si>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</si>
  <si>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</si>
  <si>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</si>
  <si>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</si>
  <si>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</si>
  <si>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</si>
  <si>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</si>
  <si>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</si>
  <si>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</si>
  <si>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"04 "  августа  2020г.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</si>
</sst>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b/>
      <u/>
      <sz val="8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Arial Cyr"/>
    </font>
    <font>
      <sz val="9"/>
      <color rgb="FF000000"/>
      <name val="Times New Roman"/>
      <family val="1"/>
      <charset val="204"/>
    </font>
    <font>
      <sz val="8"/>
      <color rgb="FF000000"/>
      <name val="Arial Cyr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9" fillId="0" borderId="0">
      <alignment horizontal="left"/>
    </xf>
    <xf numFmtId="0" fontId="11" fillId="0" borderId="0"/>
    <xf numFmtId="0" fontId="13" fillId="0" borderId="0"/>
    <xf numFmtId="0" fontId="15" fillId="0" borderId="0"/>
    <xf numFmtId="0" fontId="15" fillId="0" borderId="37"/>
    <xf numFmtId="0" fontId="15" fillId="0" borderId="38">
      <alignment horizontal="left" wrapText="1"/>
    </xf>
    <xf numFmtId="0" fontId="15" fillId="0" borderId="0">
      <alignment horizontal="left"/>
    </xf>
    <xf numFmtId="0" fontId="15" fillId="0" borderId="0">
      <alignment horizontal="left" wrapText="1"/>
    </xf>
    <xf numFmtId="0" fontId="15" fillId="0" borderId="0">
      <alignment horizontal="left"/>
    </xf>
    <xf numFmtId="0" fontId="11" fillId="0" borderId="0">
      <alignment horizontal="left"/>
    </xf>
    <xf numFmtId="0" fontId="15" fillId="0" borderId="0">
      <alignment horizontal="left"/>
    </xf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" fontId="2" fillId="0" borderId="2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" fontId="4" fillId="0" borderId="21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left"/>
    </xf>
    <xf numFmtId="0" fontId="3" fillId="0" borderId="29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left"/>
    </xf>
    <xf numFmtId="49" fontId="3" fillId="0" borderId="29" xfId="0" applyNumberFormat="1" applyFont="1" applyBorder="1" applyAlignment="1" applyProtection="1"/>
    <xf numFmtId="0" fontId="3" fillId="0" borderId="29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5" fillId="0" borderId="22" xfId="0" applyNumberFormat="1" applyFont="1" applyBorder="1" applyAlignment="1" applyProtection="1">
      <alignment horizontal="left" wrapText="1"/>
    </xf>
    <xf numFmtId="49" fontId="5" fillId="0" borderId="23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/>
    </xf>
    <xf numFmtId="4" fontId="5" fillId="0" borderId="2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/>
    </xf>
    <xf numFmtId="173" fontId="2" fillId="0" borderId="21" xfId="0" applyNumberFormat="1" applyFont="1" applyBorder="1" applyAlignment="1" applyProtection="1">
      <alignment horizontal="left" wrapText="1"/>
    </xf>
    <xf numFmtId="0" fontId="2" fillId="0" borderId="23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" fontId="2" fillId="0" borderId="36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1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/>
    <xf numFmtId="0" fontId="3" fillId="0" borderId="21" xfId="0" applyFont="1" applyBorder="1" applyAlignment="1" applyProtection="1"/>
    <xf numFmtId="0" fontId="3" fillId="0" borderId="21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right"/>
    </xf>
    <xf numFmtId="49" fontId="5" fillId="0" borderId="16" xfId="0" applyNumberFormat="1" applyFont="1" applyBorder="1" applyAlignment="1" applyProtection="1">
      <alignment horizontal="left" wrapText="1"/>
    </xf>
    <xf numFmtId="49" fontId="5" fillId="0" borderId="33" xfId="0" applyNumberFormat="1" applyFont="1" applyBorder="1" applyAlignment="1" applyProtection="1">
      <alignment horizontal="center" wrapText="1"/>
    </xf>
    <xf numFmtId="49" fontId="5" fillId="0" borderId="34" xfId="0" applyNumberFormat="1" applyFont="1" applyBorder="1" applyAlignment="1" applyProtection="1">
      <alignment horizontal="center"/>
    </xf>
    <xf numFmtId="4" fontId="5" fillId="0" borderId="35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8" fillId="0" borderId="0" xfId="0" applyFont="1"/>
    <xf numFmtId="0" fontId="10" fillId="0" borderId="0" xfId="1" applyNumberFormat="1" applyFont="1" applyProtection="1">
      <alignment horizontal="left"/>
    </xf>
    <xf numFmtId="0" fontId="12" fillId="0" borderId="0" xfId="2" applyNumberFormat="1" applyFont="1" applyProtection="1"/>
    <xf numFmtId="0" fontId="14" fillId="0" borderId="0" xfId="3" applyNumberFormat="1" applyFont="1" applyProtection="1"/>
    <xf numFmtId="0" fontId="16" fillId="0" borderId="0" xfId="4" applyNumberFormat="1" applyFont="1" applyProtection="1"/>
    <xf numFmtId="0" fontId="16" fillId="0" borderId="0" xfId="5" applyNumberFormat="1" applyFont="1" applyBorder="1" applyProtection="1"/>
    <xf numFmtId="0" fontId="16" fillId="0" borderId="0" xfId="6" applyFont="1" applyBorder="1">
      <alignment horizontal="left" wrapText="1"/>
    </xf>
    <xf numFmtId="0" fontId="8" fillId="0" borderId="0" xfId="0" applyFont="1" applyBorder="1"/>
    <xf numFmtId="0" fontId="17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/>
    <xf numFmtId="0" fontId="17" fillId="0" borderId="0" xfId="0" applyFont="1" applyBorder="1" applyAlignment="1" applyProtection="1">
      <alignment horizontal="center"/>
    </xf>
    <xf numFmtId="0" fontId="16" fillId="0" borderId="0" xfId="7" applyNumberFormat="1" applyFont="1" applyProtection="1">
      <alignment horizontal="left"/>
    </xf>
    <xf numFmtId="0" fontId="16" fillId="0" borderId="0" xfId="8" applyNumberFormat="1" applyFont="1" applyProtection="1">
      <alignment horizontal="left" wrapText="1"/>
    </xf>
    <xf numFmtId="0" fontId="16" fillId="0" borderId="0" xfId="9" applyNumberFormat="1" applyFont="1" applyProtection="1">
      <alignment horizontal="left"/>
    </xf>
    <xf numFmtId="0" fontId="12" fillId="0" borderId="0" xfId="10" applyNumberFormat="1" applyFont="1" applyProtection="1">
      <alignment horizontal="left"/>
    </xf>
    <xf numFmtId="0" fontId="16" fillId="0" borderId="0" xfId="11" applyNumberFormat="1" applyFont="1" applyProtection="1">
      <alignment horizontal="left"/>
    </xf>
    <xf numFmtId="0" fontId="16" fillId="0" borderId="21" xfId="6" applyNumberFormat="1" applyFont="1" applyBorder="1" applyAlignment="1" applyProtection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1" xfId="0" applyFont="1" applyBorder="1" applyAlignment="1"/>
  </cellXfs>
  <cellStyles count="12">
    <cellStyle name="st140" xfId="6"/>
    <cellStyle name="xl123" xfId="7"/>
    <cellStyle name="xl125" xfId="11"/>
    <cellStyle name="xl128" xfId="5"/>
    <cellStyle name="xl131" xfId="8"/>
    <cellStyle name="xl143" xfId="9"/>
    <cellStyle name="xl144" xfId="1"/>
    <cellStyle name="xl22" xfId="4"/>
    <cellStyle name="xl24" xfId="2"/>
    <cellStyle name="xl25" xfId="10"/>
    <cellStyle name="xl32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tabSelected="1" workbookViewId="0">
      <selection activeCell="A7" sqref="A7"/>
    </sheetView>
  </sheetViews>
  <sheetFormatPr defaultRowHeight="12.75" customHeight="1"/>
  <cols>
    <col min="1" max="1" width="65.5703125" customWidth="1"/>
    <col min="2" max="2" width="4.5703125" customWidth="1"/>
    <col min="3" max="3" width="19" customWidth="1"/>
    <col min="4" max="4" width="16.28515625" customWidth="1"/>
    <col min="5" max="5" width="13.7109375" customWidth="1"/>
    <col min="6" max="6" width="14" customWidth="1"/>
  </cols>
  <sheetData>
    <row r="1" spans="1:6" ht="15">
      <c r="A1" s="42"/>
      <c r="B1" s="42"/>
      <c r="C1" s="42"/>
      <c r="D1" s="42"/>
      <c r="E1" s="2"/>
      <c r="F1" s="2"/>
    </row>
    <row r="2" spans="1:6" ht="16.899999999999999" customHeight="1">
      <c r="A2" s="42" t="s">
        <v>0</v>
      </c>
      <c r="B2" s="42"/>
      <c r="C2" s="42"/>
      <c r="D2" s="4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65" t="s">
        <v>5</v>
      </c>
      <c r="B4" s="65"/>
      <c r="C4" s="65"/>
      <c r="D4" s="65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 ht="46.5" customHeight="1">
      <c r="A6" s="12" t="s">
        <v>8</v>
      </c>
      <c r="B6" s="66" t="s">
        <v>14</v>
      </c>
      <c r="C6" s="67"/>
      <c r="D6" s="67"/>
      <c r="E6" s="3" t="s">
        <v>9</v>
      </c>
      <c r="F6" s="11" t="s">
        <v>18</v>
      </c>
    </row>
    <row r="7" spans="1:6">
      <c r="A7" s="12" t="s">
        <v>10</v>
      </c>
      <c r="B7" s="43" t="s">
        <v>15</v>
      </c>
      <c r="C7" s="43"/>
      <c r="D7" s="43"/>
      <c r="E7" s="3" t="s">
        <v>11</v>
      </c>
      <c r="F7" s="13" t="s">
        <v>19</v>
      </c>
    </row>
    <row r="8" spans="1:6" ht="21.75" customHeight="1">
      <c r="A8" s="12" t="s">
        <v>404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42" t="s">
        <v>20</v>
      </c>
      <c r="B10" s="42"/>
      <c r="C10" s="42"/>
      <c r="D10" s="42"/>
      <c r="E10" s="1"/>
      <c r="F10" s="18"/>
    </row>
    <row r="11" spans="1:6" ht="4.1500000000000004" customHeight="1">
      <c r="A11" s="50" t="s">
        <v>21</v>
      </c>
      <c r="B11" s="44" t="s">
        <v>22</v>
      </c>
      <c r="C11" s="44" t="s">
        <v>23</v>
      </c>
      <c r="D11" s="47" t="s">
        <v>24</v>
      </c>
      <c r="E11" s="47" t="s">
        <v>25</v>
      </c>
      <c r="F11" s="53" t="s">
        <v>26</v>
      </c>
    </row>
    <row r="12" spans="1:6" ht="3.6" customHeight="1">
      <c r="A12" s="51"/>
      <c r="B12" s="45"/>
      <c r="C12" s="45"/>
      <c r="D12" s="48"/>
      <c r="E12" s="48"/>
      <c r="F12" s="54"/>
    </row>
    <row r="13" spans="1:6" ht="3" customHeight="1">
      <c r="A13" s="51"/>
      <c r="B13" s="45"/>
      <c r="C13" s="45"/>
      <c r="D13" s="48"/>
      <c r="E13" s="48"/>
      <c r="F13" s="54"/>
    </row>
    <row r="14" spans="1:6" ht="3" customHeight="1">
      <c r="A14" s="51"/>
      <c r="B14" s="45"/>
      <c r="C14" s="45"/>
      <c r="D14" s="48"/>
      <c r="E14" s="48"/>
      <c r="F14" s="54"/>
    </row>
    <row r="15" spans="1:6" ht="3" customHeight="1">
      <c r="A15" s="51"/>
      <c r="B15" s="45"/>
      <c r="C15" s="45"/>
      <c r="D15" s="48"/>
      <c r="E15" s="48"/>
      <c r="F15" s="54"/>
    </row>
    <row r="16" spans="1:6" ht="3" customHeight="1">
      <c r="A16" s="51"/>
      <c r="B16" s="45"/>
      <c r="C16" s="45"/>
      <c r="D16" s="48"/>
      <c r="E16" s="48"/>
      <c r="F16" s="54"/>
    </row>
    <row r="17" spans="1:6" ht="20.25" customHeight="1">
      <c r="A17" s="52"/>
      <c r="B17" s="46"/>
      <c r="C17" s="46"/>
      <c r="D17" s="49"/>
      <c r="E17" s="49"/>
      <c r="F17" s="55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68" t="s">
        <v>30</v>
      </c>
      <c r="B19" s="69" t="s">
        <v>31</v>
      </c>
      <c r="C19" s="70" t="s">
        <v>32</v>
      </c>
      <c r="D19" s="71">
        <v>239486050</v>
      </c>
      <c r="E19" s="72">
        <v>90393619.659999996</v>
      </c>
      <c r="F19" s="71">
        <f>IF(OR(D19="-",IF(E19="-",0,E19)&gt;=IF(D19="-",0,D19)),"-",IF(D19="-",0,D19)-IF(E19="-",0,E19))</f>
        <v>149092430.34</v>
      </c>
    </row>
    <row r="20" spans="1:6">
      <c r="A20" s="74" t="s">
        <v>33</v>
      </c>
      <c r="B20" s="36"/>
      <c r="C20" s="75"/>
      <c r="D20" s="25"/>
      <c r="E20" s="25"/>
      <c r="F20" s="25"/>
    </row>
    <row r="21" spans="1:6">
      <c r="A21" s="74" t="s">
        <v>34</v>
      </c>
      <c r="B21" s="36" t="s">
        <v>31</v>
      </c>
      <c r="C21" s="75" t="s">
        <v>35</v>
      </c>
      <c r="D21" s="25">
        <v>79401400</v>
      </c>
      <c r="E21" s="25">
        <v>44140795.990000002</v>
      </c>
      <c r="F21" s="25">
        <f t="shared" ref="F21:F52" si="0">IF(OR(D21="-",IF(E21="-",0,E21)&gt;=IF(D21="-",0,D21)),"-",IF(D21="-",0,D21)-IF(E21="-",0,E21))</f>
        <v>35260604.009999998</v>
      </c>
    </row>
    <row r="22" spans="1:6">
      <c r="A22" s="74" t="s">
        <v>36</v>
      </c>
      <c r="B22" s="36" t="s">
        <v>31</v>
      </c>
      <c r="C22" s="75" t="s">
        <v>37</v>
      </c>
      <c r="D22" s="25">
        <v>29338500</v>
      </c>
      <c r="E22" s="25">
        <v>16150205.630000001</v>
      </c>
      <c r="F22" s="25">
        <f t="shared" si="0"/>
        <v>13188294.369999999</v>
      </c>
    </row>
    <row r="23" spans="1:6">
      <c r="A23" s="74" t="s">
        <v>38</v>
      </c>
      <c r="B23" s="36" t="s">
        <v>31</v>
      </c>
      <c r="C23" s="75" t="s">
        <v>39</v>
      </c>
      <c r="D23" s="25">
        <v>29338500</v>
      </c>
      <c r="E23" s="25">
        <v>16150205.630000001</v>
      </c>
      <c r="F23" s="25">
        <f t="shared" si="0"/>
        <v>13188294.369999999</v>
      </c>
    </row>
    <row r="24" spans="1:6" ht="45.75" customHeight="1">
      <c r="A24" s="76" t="s">
        <v>40</v>
      </c>
      <c r="B24" s="36" t="s">
        <v>31</v>
      </c>
      <c r="C24" s="75" t="s">
        <v>41</v>
      </c>
      <c r="D24" s="25">
        <v>28681500</v>
      </c>
      <c r="E24" s="25">
        <v>15940035.74</v>
      </c>
      <c r="F24" s="25">
        <f t="shared" si="0"/>
        <v>12741464.26</v>
      </c>
    </row>
    <row r="25" spans="1:6" ht="60" customHeight="1">
      <c r="A25" s="76" t="s">
        <v>42</v>
      </c>
      <c r="B25" s="36" t="s">
        <v>31</v>
      </c>
      <c r="C25" s="75" t="s">
        <v>43</v>
      </c>
      <c r="D25" s="25">
        <v>28620500</v>
      </c>
      <c r="E25" s="25">
        <v>15934738.83</v>
      </c>
      <c r="F25" s="25">
        <f t="shared" si="0"/>
        <v>12685761.17</v>
      </c>
    </row>
    <row r="26" spans="1:6" ht="56.25" customHeight="1">
      <c r="A26" s="76" t="s">
        <v>42</v>
      </c>
      <c r="B26" s="36" t="s">
        <v>31</v>
      </c>
      <c r="C26" s="75" t="s">
        <v>44</v>
      </c>
      <c r="D26" s="25">
        <v>28620500</v>
      </c>
      <c r="E26" s="25">
        <v>15934738.83</v>
      </c>
      <c r="F26" s="25">
        <f t="shared" si="0"/>
        <v>12685761.17</v>
      </c>
    </row>
    <row r="27" spans="1:6" ht="45" customHeight="1">
      <c r="A27" s="76" t="s">
        <v>45</v>
      </c>
      <c r="B27" s="36" t="s">
        <v>31</v>
      </c>
      <c r="C27" s="75" t="s">
        <v>46</v>
      </c>
      <c r="D27" s="25">
        <v>20000</v>
      </c>
      <c r="E27" s="25">
        <v>4455.3100000000004</v>
      </c>
      <c r="F27" s="25">
        <f t="shared" si="0"/>
        <v>15544.689999999999</v>
      </c>
    </row>
    <row r="28" spans="1:6" ht="60" customHeight="1">
      <c r="A28" s="76" t="s">
        <v>47</v>
      </c>
      <c r="B28" s="36" t="s">
        <v>31</v>
      </c>
      <c r="C28" s="75" t="s">
        <v>48</v>
      </c>
      <c r="D28" s="25">
        <v>40000</v>
      </c>
      <c r="E28" s="25">
        <v>841.6</v>
      </c>
      <c r="F28" s="25">
        <f t="shared" si="0"/>
        <v>39158.400000000001</v>
      </c>
    </row>
    <row r="29" spans="1:6" ht="57.75" customHeight="1">
      <c r="A29" s="76" t="s">
        <v>49</v>
      </c>
      <c r="B29" s="36" t="s">
        <v>31</v>
      </c>
      <c r="C29" s="75" t="s">
        <v>50</v>
      </c>
      <c r="D29" s="25">
        <v>1000</v>
      </c>
      <c r="E29" s="25" t="s">
        <v>51</v>
      </c>
      <c r="F29" s="25">
        <f t="shared" si="0"/>
        <v>1000</v>
      </c>
    </row>
    <row r="30" spans="1:6" ht="57.75" customHeight="1">
      <c r="A30" s="76" t="s">
        <v>52</v>
      </c>
      <c r="B30" s="36" t="s">
        <v>31</v>
      </c>
      <c r="C30" s="75" t="s">
        <v>53</v>
      </c>
      <c r="D30" s="25">
        <v>301000</v>
      </c>
      <c r="E30" s="25">
        <v>27555</v>
      </c>
      <c r="F30" s="25">
        <f t="shared" si="0"/>
        <v>273445</v>
      </c>
    </row>
    <row r="31" spans="1:6" ht="77.25" customHeight="1">
      <c r="A31" s="76" t="s">
        <v>54</v>
      </c>
      <c r="B31" s="36" t="s">
        <v>31</v>
      </c>
      <c r="C31" s="75" t="s">
        <v>55</v>
      </c>
      <c r="D31" s="25">
        <v>300000</v>
      </c>
      <c r="E31" s="25">
        <v>27460.2</v>
      </c>
      <c r="F31" s="25">
        <f t="shared" si="0"/>
        <v>272539.8</v>
      </c>
    </row>
    <row r="32" spans="1:6" ht="66.75" customHeight="1">
      <c r="A32" s="76" t="s">
        <v>56</v>
      </c>
      <c r="B32" s="36" t="s">
        <v>31</v>
      </c>
      <c r="C32" s="75" t="s">
        <v>57</v>
      </c>
      <c r="D32" s="25">
        <v>1000</v>
      </c>
      <c r="E32" s="25">
        <v>94.8</v>
      </c>
      <c r="F32" s="25">
        <f t="shared" si="0"/>
        <v>905.2</v>
      </c>
    </row>
    <row r="33" spans="1:6" ht="25.5" customHeight="1">
      <c r="A33" s="74" t="s">
        <v>58</v>
      </c>
      <c r="B33" s="36" t="s">
        <v>31</v>
      </c>
      <c r="C33" s="75" t="s">
        <v>59</v>
      </c>
      <c r="D33" s="25">
        <v>356000</v>
      </c>
      <c r="E33" s="25">
        <v>182614.89</v>
      </c>
      <c r="F33" s="25">
        <f t="shared" si="0"/>
        <v>173385.11</v>
      </c>
    </row>
    <row r="34" spans="1:6" ht="45">
      <c r="A34" s="74" t="s">
        <v>60</v>
      </c>
      <c r="B34" s="36" t="s">
        <v>31</v>
      </c>
      <c r="C34" s="75" t="s">
        <v>61</v>
      </c>
      <c r="D34" s="25">
        <v>350000</v>
      </c>
      <c r="E34" s="25">
        <v>182272.34</v>
      </c>
      <c r="F34" s="25">
        <f t="shared" si="0"/>
        <v>167727.66</v>
      </c>
    </row>
    <row r="35" spans="1:6" ht="33.75">
      <c r="A35" s="74" t="s">
        <v>62</v>
      </c>
      <c r="B35" s="36" t="s">
        <v>31</v>
      </c>
      <c r="C35" s="75" t="s">
        <v>63</v>
      </c>
      <c r="D35" s="25">
        <v>5000</v>
      </c>
      <c r="E35" s="25">
        <v>342.55</v>
      </c>
      <c r="F35" s="25">
        <f t="shared" si="0"/>
        <v>4657.45</v>
      </c>
    </row>
    <row r="36" spans="1:6" ht="48.75" customHeight="1">
      <c r="A36" s="74" t="s">
        <v>64</v>
      </c>
      <c r="B36" s="36" t="s">
        <v>31</v>
      </c>
      <c r="C36" s="75" t="s">
        <v>65</v>
      </c>
      <c r="D36" s="25">
        <v>1000</v>
      </c>
      <c r="E36" s="25" t="s">
        <v>51</v>
      </c>
      <c r="F36" s="25">
        <f t="shared" si="0"/>
        <v>1000</v>
      </c>
    </row>
    <row r="37" spans="1:6" ht="22.5">
      <c r="A37" s="74" t="s">
        <v>66</v>
      </c>
      <c r="B37" s="36" t="s">
        <v>31</v>
      </c>
      <c r="C37" s="75" t="s">
        <v>67</v>
      </c>
      <c r="D37" s="25">
        <v>446300</v>
      </c>
      <c r="E37" s="25">
        <v>220538.35</v>
      </c>
      <c r="F37" s="25">
        <f t="shared" si="0"/>
        <v>225761.65</v>
      </c>
    </row>
    <row r="38" spans="1:6" ht="22.5">
      <c r="A38" s="74" t="s">
        <v>68</v>
      </c>
      <c r="B38" s="36" t="s">
        <v>31</v>
      </c>
      <c r="C38" s="75" t="s">
        <v>69</v>
      </c>
      <c r="D38" s="25">
        <v>446300</v>
      </c>
      <c r="E38" s="25">
        <v>220538.35</v>
      </c>
      <c r="F38" s="25">
        <f t="shared" si="0"/>
        <v>225761.65</v>
      </c>
    </row>
    <row r="39" spans="1:6" ht="33.75" customHeight="1">
      <c r="A39" s="74" t="s">
        <v>70</v>
      </c>
      <c r="B39" s="36" t="s">
        <v>31</v>
      </c>
      <c r="C39" s="75" t="s">
        <v>71</v>
      </c>
      <c r="D39" s="25">
        <v>193300</v>
      </c>
      <c r="E39" s="25">
        <v>103639.87</v>
      </c>
      <c r="F39" s="25">
        <f t="shared" si="0"/>
        <v>89660.13</v>
      </c>
    </row>
    <row r="40" spans="1:6" ht="61.5" customHeight="1">
      <c r="A40" s="76" t="s">
        <v>72</v>
      </c>
      <c r="B40" s="36" t="s">
        <v>31</v>
      </c>
      <c r="C40" s="75" t="s">
        <v>73</v>
      </c>
      <c r="D40" s="25">
        <v>193300</v>
      </c>
      <c r="E40" s="25">
        <v>103639.87</v>
      </c>
      <c r="F40" s="25">
        <f t="shared" si="0"/>
        <v>89660.13</v>
      </c>
    </row>
    <row r="41" spans="1:6" ht="48" customHeight="1">
      <c r="A41" s="76" t="s">
        <v>74</v>
      </c>
      <c r="B41" s="36" t="s">
        <v>31</v>
      </c>
      <c r="C41" s="75" t="s">
        <v>75</v>
      </c>
      <c r="D41" s="25">
        <v>2000</v>
      </c>
      <c r="E41" s="25">
        <v>677.12</v>
      </c>
      <c r="F41" s="25">
        <f t="shared" si="0"/>
        <v>1322.88</v>
      </c>
    </row>
    <row r="42" spans="1:6" ht="67.5" customHeight="1">
      <c r="A42" s="76" t="s">
        <v>76</v>
      </c>
      <c r="B42" s="36" t="s">
        <v>31</v>
      </c>
      <c r="C42" s="75" t="s">
        <v>77</v>
      </c>
      <c r="D42" s="25">
        <v>2000</v>
      </c>
      <c r="E42" s="25">
        <v>677.12</v>
      </c>
      <c r="F42" s="25">
        <f t="shared" si="0"/>
        <v>1322.88</v>
      </c>
    </row>
    <row r="43" spans="1:6" ht="45">
      <c r="A43" s="74" t="s">
        <v>78</v>
      </c>
      <c r="B43" s="36" t="s">
        <v>31</v>
      </c>
      <c r="C43" s="75" t="s">
        <v>79</v>
      </c>
      <c r="D43" s="25">
        <v>250000</v>
      </c>
      <c r="E43" s="25">
        <v>136733.46</v>
      </c>
      <c r="F43" s="25">
        <f t="shared" si="0"/>
        <v>113266.54000000001</v>
      </c>
    </row>
    <row r="44" spans="1:6" ht="58.5" customHeight="1">
      <c r="A44" s="76" t="s">
        <v>80</v>
      </c>
      <c r="B44" s="36" t="s">
        <v>31</v>
      </c>
      <c r="C44" s="75" t="s">
        <v>81</v>
      </c>
      <c r="D44" s="25">
        <v>250000</v>
      </c>
      <c r="E44" s="25">
        <v>136733.46</v>
      </c>
      <c r="F44" s="25">
        <f t="shared" si="0"/>
        <v>113266.54000000001</v>
      </c>
    </row>
    <row r="45" spans="1:6" ht="30.75" customHeight="1">
      <c r="A45" s="74" t="s">
        <v>82</v>
      </c>
      <c r="B45" s="36" t="s">
        <v>31</v>
      </c>
      <c r="C45" s="75" t="s">
        <v>83</v>
      </c>
      <c r="D45" s="25">
        <v>1000</v>
      </c>
      <c r="E45" s="25">
        <v>-20512.099999999999</v>
      </c>
      <c r="F45" s="25">
        <f t="shared" si="0"/>
        <v>21512.1</v>
      </c>
    </row>
    <row r="46" spans="1:6" ht="58.5" customHeight="1">
      <c r="A46" s="76" t="s">
        <v>84</v>
      </c>
      <c r="B46" s="36" t="s">
        <v>31</v>
      </c>
      <c r="C46" s="75" t="s">
        <v>85</v>
      </c>
      <c r="D46" s="25">
        <v>1000</v>
      </c>
      <c r="E46" s="25">
        <v>-20512.099999999999</v>
      </c>
      <c r="F46" s="25">
        <f t="shared" si="0"/>
        <v>21512.1</v>
      </c>
    </row>
    <row r="47" spans="1:6">
      <c r="A47" s="74" t="s">
        <v>86</v>
      </c>
      <c r="B47" s="36" t="s">
        <v>31</v>
      </c>
      <c r="C47" s="75" t="s">
        <v>87</v>
      </c>
      <c r="D47" s="25">
        <v>3900</v>
      </c>
      <c r="E47" s="25" t="s">
        <v>51</v>
      </c>
      <c r="F47" s="25">
        <f t="shared" si="0"/>
        <v>3900</v>
      </c>
    </row>
    <row r="48" spans="1:6">
      <c r="A48" s="74" t="s">
        <v>88</v>
      </c>
      <c r="B48" s="36" t="s">
        <v>31</v>
      </c>
      <c r="C48" s="75" t="s">
        <v>89</v>
      </c>
      <c r="D48" s="25">
        <v>3900</v>
      </c>
      <c r="E48" s="25" t="s">
        <v>51</v>
      </c>
      <c r="F48" s="25">
        <f t="shared" si="0"/>
        <v>3900</v>
      </c>
    </row>
    <row r="49" spans="1:6">
      <c r="A49" s="74" t="s">
        <v>88</v>
      </c>
      <c r="B49" s="36" t="s">
        <v>31</v>
      </c>
      <c r="C49" s="75" t="s">
        <v>90</v>
      </c>
      <c r="D49" s="25">
        <v>3900</v>
      </c>
      <c r="E49" s="25" t="s">
        <v>51</v>
      </c>
      <c r="F49" s="25">
        <f t="shared" si="0"/>
        <v>3900</v>
      </c>
    </row>
    <row r="50" spans="1:6" ht="21.75" customHeight="1">
      <c r="A50" s="74" t="s">
        <v>91</v>
      </c>
      <c r="B50" s="36" t="s">
        <v>31</v>
      </c>
      <c r="C50" s="75" t="s">
        <v>92</v>
      </c>
      <c r="D50" s="25">
        <v>3900</v>
      </c>
      <c r="E50" s="25" t="s">
        <v>51</v>
      </c>
      <c r="F50" s="25">
        <f t="shared" si="0"/>
        <v>3900</v>
      </c>
    </row>
    <row r="51" spans="1:6">
      <c r="A51" s="74" t="s">
        <v>93</v>
      </c>
      <c r="B51" s="36" t="s">
        <v>31</v>
      </c>
      <c r="C51" s="75" t="s">
        <v>94</v>
      </c>
      <c r="D51" s="25">
        <v>45715900</v>
      </c>
      <c r="E51" s="25">
        <v>26444651.850000001</v>
      </c>
      <c r="F51" s="25">
        <f t="shared" si="0"/>
        <v>19271248.149999999</v>
      </c>
    </row>
    <row r="52" spans="1:6">
      <c r="A52" s="74" t="s">
        <v>95</v>
      </c>
      <c r="B52" s="36" t="s">
        <v>31</v>
      </c>
      <c r="C52" s="75" t="s">
        <v>96</v>
      </c>
      <c r="D52" s="25">
        <v>3427400</v>
      </c>
      <c r="E52" s="25">
        <v>465462.35</v>
      </c>
      <c r="F52" s="25">
        <f t="shared" si="0"/>
        <v>2961937.65</v>
      </c>
    </row>
    <row r="53" spans="1:6" ht="26.25" customHeight="1">
      <c r="A53" s="74" t="s">
        <v>97</v>
      </c>
      <c r="B53" s="36" t="s">
        <v>31</v>
      </c>
      <c r="C53" s="75" t="s">
        <v>98</v>
      </c>
      <c r="D53" s="25">
        <v>3427400</v>
      </c>
      <c r="E53" s="25">
        <v>465462.35</v>
      </c>
      <c r="F53" s="25">
        <f t="shared" ref="F53:F84" si="1">IF(OR(D53="-",IF(E53="-",0,E53)&gt;=IF(D53="-",0,D53)),"-",IF(D53="-",0,D53)-IF(E53="-",0,E53))</f>
        <v>2961937.65</v>
      </c>
    </row>
    <row r="54" spans="1:6" ht="43.5" customHeight="1">
      <c r="A54" s="74" t="s">
        <v>99</v>
      </c>
      <c r="B54" s="36" t="s">
        <v>31</v>
      </c>
      <c r="C54" s="75" t="s">
        <v>100</v>
      </c>
      <c r="D54" s="25">
        <v>3327400</v>
      </c>
      <c r="E54" s="25">
        <v>442755.6</v>
      </c>
      <c r="F54" s="25">
        <f t="shared" si="1"/>
        <v>2884644.4</v>
      </c>
    </row>
    <row r="55" spans="1:6" ht="33.75">
      <c r="A55" s="74" t="s">
        <v>101</v>
      </c>
      <c r="B55" s="36" t="s">
        <v>31</v>
      </c>
      <c r="C55" s="75" t="s">
        <v>102</v>
      </c>
      <c r="D55" s="25">
        <v>100000</v>
      </c>
      <c r="E55" s="25">
        <v>22706.75</v>
      </c>
      <c r="F55" s="25">
        <f t="shared" si="1"/>
        <v>77293.25</v>
      </c>
    </row>
    <row r="56" spans="1:6">
      <c r="A56" s="74" t="s">
        <v>103</v>
      </c>
      <c r="B56" s="36" t="s">
        <v>31</v>
      </c>
      <c r="C56" s="75" t="s">
        <v>104</v>
      </c>
      <c r="D56" s="25">
        <v>42288500</v>
      </c>
      <c r="E56" s="25">
        <v>25979189.5</v>
      </c>
      <c r="F56" s="25">
        <f t="shared" si="1"/>
        <v>16309310.5</v>
      </c>
    </row>
    <row r="57" spans="1:6">
      <c r="A57" s="74" t="s">
        <v>105</v>
      </c>
      <c r="B57" s="36" t="s">
        <v>31</v>
      </c>
      <c r="C57" s="75" t="s">
        <v>106</v>
      </c>
      <c r="D57" s="25">
        <v>40000000</v>
      </c>
      <c r="E57" s="25">
        <v>25512845.460000001</v>
      </c>
      <c r="F57" s="25">
        <f t="shared" si="1"/>
        <v>14487154.539999999</v>
      </c>
    </row>
    <row r="58" spans="1:6" ht="22.5">
      <c r="A58" s="74" t="s">
        <v>107</v>
      </c>
      <c r="B58" s="36" t="s">
        <v>31</v>
      </c>
      <c r="C58" s="75" t="s">
        <v>108</v>
      </c>
      <c r="D58" s="25">
        <v>40000000</v>
      </c>
      <c r="E58" s="25">
        <v>25512845.460000001</v>
      </c>
      <c r="F58" s="25">
        <f t="shared" si="1"/>
        <v>14487154.539999999</v>
      </c>
    </row>
    <row r="59" spans="1:6">
      <c r="A59" s="74" t="s">
        <v>109</v>
      </c>
      <c r="B59" s="36" t="s">
        <v>31</v>
      </c>
      <c r="C59" s="75" t="s">
        <v>110</v>
      </c>
      <c r="D59" s="25">
        <v>2288500</v>
      </c>
      <c r="E59" s="25">
        <v>466344.04</v>
      </c>
      <c r="F59" s="25">
        <f t="shared" si="1"/>
        <v>1822155.96</v>
      </c>
    </row>
    <row r="60" spans="1:6" ht="22.5">
      <c r="A60" s="74" t="s">
        <v>111</v>
      </c>
      <c r="B60" s="36" t="s">
        <v>31</v>
      </c>
      <c r="C60" s="75" t="s">
        <v>112</v>
      </c>
      <c r="D60" s="25">
        <v>2288500</v>
      </c>
      <c r="E60" s="25">
        <v>466344.04</v>
      </c>
      <c r="F60" s="25">
        <f t="shared" si="1"/>
        <v>1822155.96</v>
      </c>
    </row>
    <row r="61" spans="1:6" ht="22.5">
      <c r="A61" s="74" t="s">
        <v>113</v>
      </c>
      <c r="B61" s="36" t="s">
        <v>31</v>
      </c>
      <c r="C61" s="75" t="s">
        <v>114</v>
      </c>
      <c r="D61" s="25">
        <v>974000</v>
      </c>
      <c r="E61" s="25">
        <v>435754.93</v>
      </c>
      <c r="F61" s="25">
        <f t="shared" si="1"/>
        <v>538245.07000000007</v>
      </c>
    </row>
    <row r="62" spans="1:6" ht="42" customHeight="1">
      <c r="A62" s="76" t="s">
        <v>115</v>
      </c>
      <c r="B62" s="36" t="s">
        <v>31</v>
      </c>
      <c r="C62" s="75" t="s">
        <v>116</v>
      </c>
      <c r="D62" s="25">
        <v>574000</v>
      </c>
      <c r="E62" s="25">
        <v>190061.28</v>
      </c>
      <c r="F62" s="25">
        <f t="shared" si="1"/>
        <v>383938.72</v>
      </c>
    </row>
    <row r="63" spans="1:6" ht="26.25" customHeight="1">
      <c r="A63" s="74" t="s">
        <v>117</v>
      </c>
      <c r="B63" s="36" t="s">
        <v>31</v>
      </c>
      <c r="C63" s="75" t="s">
        <v>118</v>
      </c>
      <c r="D63" s="25">
        <v>574000</v>
      </c>
      <c r="E63" s="25">
        <v>190061.28</v>
      </c>
      <c r="F63" s="25">
        <f t="shared" si="1"/>
        <v>383938.72</v>
      </c>
    </row>
    <row r="64" spans="1:6" ht="22.5">
      <c r="A64" s="74" t="s">
        <v>119</v>
      </c>
      <c r="B64" s="36" t="s">
        <v>31</v>
      </c>
      <c r="C64" s="75" t="s">
        <v>120</v>
      </c>
      <c r="D64" s="25">
        <v>574000</v>
      </c>
      <c r="E64" s="25">
        <v>190061.28</v>
      </c>
      <c r="F64" s="25">
        <f t="shared" si="1"/>
        <v>383938.72</v>
      </c>
    </row>
    <row r="65" spans="1:6" ht="42" customHeight="1">
      <c r="A65" s="76" t="s">
        <v>121</v>
      </c>
      <c r="B65" s="36" t="s">
        <v>31</v>
      </c>
      <c r="C65" s="75" t="s">
        <v>122</v>
      </c>
      <c r="D65" s="25">
        <v>400000</v>
      </c>
      <c r="E65" s="25">
        <v>245693.65</v>
      </c>
      <c r="F65" s="25">
        <f t="shared" si="1"/>
        <v>154306.35</v>
      </c>
    </row>
    <row r="66" spans="1:6" ht="46.5" customHeight="1">
      <c r="A66" s="76" t="s">
        <v>123</v>
      </c>
      <c r="B66" s="36" t="s">
        <v>31</v>
      </c>
      <c r="C66" s="75" t="s">
        <v>124</v>
      </c>
      <c r="D66" s="25">
        <v>400000</v>
      </c>
      <c r="E66" s="25">
        <v>245693.65</v>
      </c>
      <c r="F66" s="25">
        <f t="shared" si="1"/>
        <v>154306.35</v>
      </c>
    </row>
    <row r="67" spans="1:6" ht="42.75" customHeight="1">
      <c r="A67" s="74" t="s">
        <v>125</v>
      </c>
      <c r="B67" s="36" t="s">
        <v>31</v>
      </c>
      <c r="C67" s="75" t="s">
        <v>126</v>
      </c>
      <c r="D67" s="25">
        <v>400000</v>
      </c>
      <c r="E67" s="25">
        <v>245693.65</v>
      </c>
      <c r="F67" s="25">
        <f t="shared" si="1"/>
        <v>154306.35</v>
      </c>
    </row>
    <row r="68" spans="1:6" ht="17.25" customHeight="1">
      <c r="A68" s="74" t="s">
        <v>127</v>
      </c>
      <c r="B68" s="36" t="s">
        <v>31</v>
      </c>
      <c r="C68" s="75" t="s">
        <v>128</v>
      </c>
      <c r="D68" s="25">
        <v>2550000</v>
      </c>
      <c r="E68" s="25">
        <v>872336.38</v>
      </c>
      <c r="F68" s="25">
        <f t="shared" si="1"/>
        <v>1677663.62</v>
      </c>
    </row>
    <row r="69" spans="1:6">
      <c r="A69" s="74" t="s">
        <v>129</v>
      </c>
      <c r="B69" s="36" t="s">
        <v>31</v>
      </c>
      <c r="C69" s="75" t="s">
        <v>130</v>
      </c>
      <c r="D69" s="25">
        <v>2550000</v>
      </c>
      <c r="E69" s="25">
        <v>872336.38</v>
      </c>
      <c r="F69" s="25">
        <f t="shared" si="1"/>
        <v>1677663.62</v>
      </c>
    </row>
    <row r="70" spans="1:6">
      <c r="A70" s="74" t="s">
        <v>131</v>
      </c>
      <c r="B70" s="36" t="s">
        <v>31</v>
      </c>
      <c r="C70" s="75" t="s">
        <v>132</v>
      </c>
      <c r="D70" s="25">
        <v>2550000</v>
      </c>
      <c r="E70" s="25">
        <v>872336.38</v>
      </c>
      <c r="F70" s="25">
        <f t="shared" si="1"/>
        <v>1677663.62</v>
      </c>
    </row>
    <row r="71" spans="1:6" ht="22.5">
      <c r="A71" s="74" t="s">
        <v>133</v>
      </c>
      <c r="B71" s="36" t="s">
        <v>31</v>
      </c>
      <c r="C71" s="75" t="s">
        <v>134</v>
      </c>
      <c r="D71" s="25">
        <v>2550000</v>
      </c>
      <c r="E71" s="25">
        <v>872336.38</v>
      </c>
      <c r="F71" s="25">
        <f t="shared" si="1"/>
        <v>1677663.62</v>
      </c>
    </row>
    <row r="72" spans="1:6" ht="17.25" customHeight="1">
      <c r="A72" s="74" t="s">
        <v>135</v>
      </c>
      <c r="B72" s="36" t="s">
        <v>31</v>
      </c>
      <c r="C72" s="75" t="s">
        <v>136</v>
      </c>
      <c r="D72" s="25">
        <v>231800</v>
      </c>
      <c r="E72" s="25" t="s">
        <v>51</v>
      </c>
      <c r="F72" s="25">
        <f t="shared" si="1"/>
        <v>231800</v>
      </c>
    </row>
    <row r="73" spans="1:6" ht="43.5" customHeight="1">
      <c r="A73" s="76" t="s">
        <v>137</v>
      </c>
      <c r="B73" s="36" t="s">
        <v>31</v>
      </c>
      <c r="C73" s="75" t="s">
        <v>138</v>
      </c>
      <c r="D73" s="25">
        <v>231800</v>
      </c>
      <c r="E73" s="25" t="s">
        <v>51</v>
      </c>
      <c r="F73" s="25">
        <f t="shared" si="1"/>
        <v>231800</v>
      </c>
    </row>
    <row r="74" spans="1:6" ht="55.5" customHeight="1">
      <c r="A74" s="76" t="s">
        <v>139</v>
      </c>
      <c r="B74" s="36" t="s">
        <v>31</v>
      </c>
      <c r="C74" s="75" t="s">
        <v>140</v>
      </c>
      <c r="D74" s="25">
        <v>231800</v>
      </c>
      <c r="E74" s="25" t="s">
        <v>51</v>
      </c>
      <c r="F74" s="25">
        <f t="shared" si="1"/>
        <v>231800</v>
      </c>
    </row>
    <row r="75" spans="1:6" ht="48" customHeight="1">
      <c r="A75" s="76" t="s">
        <v>141</v>
      </c>
      <c r="B75" s="36" t="s">
        <v>31</v>
      </c>
      <c r="C75" s="75" t="s">
        <v>142</v>
      </c>
      <c r="D75" s="25">
        <v>231800</v>
      </c>
      <c r="E75" s="25" t="s">
        <v>51</v>
      </c>
      <c r="F75" s="25">
        <f t="shared" si="1"/>
        <v>231800</v>
      </c>
    </row>
    <row r="76" spans="1:6">
      <c r="A76" s="74" t="s">
        <v>143</v>
      </c>
      <c r="B76" s="36" t="s">
        <v>31</v>
      </c>
      <c r="C76" s="75" t="s">
        <v>144</v>
      </c>
      <c r="D76" s="25">
        <v>141000</v>
      </c>
      <c r="E76" s="25">
        <v>17308.849999999999</v>
      </c>
      <c r="F76" s="25">
        <f t="shared" si="1"/>
        <v>123691.15</v>
      </c>
    </row>
    <row r="77" spans="1:6" ht="22.5">
      <c r="A77" s="74" t="s">
        <v>145</v>
      </c>
      <c r="B77" s="36" t="s">
        <v>31</v>
      </c>
      <c r="C77" s="75" t="s">
        <v>146</v>
      </c>
      <c r="D77" s="25">
        <v>141000</v>
      </c>
      <c r="E77" s="25">
        <v>27308.85</v>
      </c>
      <c r="F77" s="25">
        <f t="shared" si="1"/>
        <v>113691.15</v>
      </c>
    </row>
    <row r="78" spans="1:6" ht="33.75">
      <c r="A78" s="74" t="s">
        <v>147</v>
      </c>
      <c r="B78" s="36" t="s">
        <v>31</v>
      </c>
      <c r="C78" s="75" t="s">
        <v>148</v>
      </c>
      <c r="D78" s="25">
        <v>141000</v>
      </c>
      <c r="E78" s="25">
        <v>27308.85</v>
      </c>
      <c r="F78" s="25">
        <f t="shared" si="1"/>
        <v>113691.15</v>
      </c>
    </row>
    <row r="79" spans="1:6">
      <c r="A79" s="74" t="s">
        <v>149</v>
      </c>
      <c r="B79" s="36" t="s">
        <v>31</v>
      </c>
      <c r="C79" s="75" t="s">
        <v>150</v>
      </c>
      <c r="D79" s="25" t="s">
        <v>51</v>
      </c>
      <c r="E79" s="25">
        <v>-10000</v>
      </c>
      <c r="F79" s="25" t="str">
        <f t="shared" si="1"/>
        <v>-</v>
      </c>
    </row>
    <row r="80" spans="1:6" ht="45">
      <c r="A80" s="74" t="s">
        <v>151</v>
      </c>
      <c r="B80" s="36" t="s">
        <v>31</v>
      </c>
      <c r="C80" s="75" t="s">
        <v>152</v>
      </c>
      <c r="D80" s="25" t="s">
        <v>51</v>
      </c>
      <c r="E80" s="25">
        <v>-10000</v>
      </c>
      <c r="F80" s="25" t="str">
        <f t="shared" si="1"/>
        <v>-</v>
      </c>
    </row>
    <row r="81" spans="1:6" ht="30.75" customHeight="1">
      <c r="A81" s="74" t="s">
        <v>153</v>
      </c>
      <c r="B81" s="36" t="s">
        <v>31</v>
      </c>
      <c r="C81" s="75" t="s">
        <v>154</v>
      </c>
      <c r="D81" s="25" t="s">
        <v>51</v>
      </c>
      <c r="E81" s="25">
        <v>-10000</v>
      </c>
      <c r="F81" s="25" t="str">
        <f t="shared" si="1"/>
        <v>-</v>
      </c>
    </row>
    <row r="82" spans="1:6">
      <c r="A82" s="74" t="s">
        <v>155</v>
      </c>
      <c r="B82" s="36" t="s">
        <v>31</v>
      </c>
      <c r="C82" s="75" t="s">
        <v>156</v>
      </c>
      <c r="D82" s="25">
        <v>160084650</v>
      </c>
      <c r="E82" s="25">
        <v>46252823.670000002</v>
      </c>
      <c r="F82" s="25">
        <f t="shared" si="1"/>
        <v>113831826.33</v>
      </c>
    </row>
    <row r="83" spans="1:6">
      <c r="A83" s="74" t="s">
        <v>157</v>
      </c>
      <c r="B83" s="36" t="s">
        <v>31</v>
      </c>
      <c r="C83" s="75" t="s">
        <v>158</v>
      </c>
      <c r="D83" s="25">
        <v>1018800</v>
      </c>
      <c r="E83" s="25" t="s">
        <v>51</v>
      </c>
      <c r="F83" s="25">
        <f t="shared" si="1"/>
        <v>1018800</v>
      </c>
    </row>
    <row r="84" spans="1:6" ht="15" customHeight="1">
      <c r="A84" s="74" t="s">
        <v>159</v>
      </c>
      <c r="B84" s="36" t="s">
        <v>31</v>
      </c>
      <c r="C84" s="75" t="s">
        <v>160</v>
      </c>
      <c r="D84" s="25">
        <v>1018800</v>
      </c>
      <c r="E84" s="25" t="s">
        <v>51</v>
      </c>
      <c r="F84" s="25">
        <f t="shared" si="1"/>
        <v>1018800</v>
      </c>
    </row>
    <row r="85" spans="1:6" ht="22.5">
      <c r="A85" s="74" t="s">
        <v>161</v>
      </c>
      <c r="B85" s="36" t="s">
        <v>31</v>
      </c>
      <c r="C85" s="75" t="s">
        <v>162</v>
      </c>
      <c r="D85" s="25">
        <v>1018800</v>
      </c>
      <c r="E85" s="25" t="s">
        <v>51</v>
      </c>
      <c r="F85" s="25">
        <f t="shared" ref="F85:F116" si="2">IF(OR(D85="-",IF(E85="-",0,E85)&gt;=IF(D85="-",0,D85)),"-",IF(D85="-",0,D85)-IF(E85="-",0,E85))</f>
        <v>1018800</v>
      </c>
    </row>
    <row r="86" spans="1:6" ht="22.5">
      <c r="A86" s="74" t="s">
        <v>163</v>
      </c>
      <c r="B86" s="36" t="s">
        <v>31</v>
      </c>
      <c r="C86" s="75" t="s">
        <v>164</v>
      </c>
      <c r="D86" s="25">
        <v>139193530</v>
      </c>
      <c r="E86" s="25">
        <v>29202823.670000002</v>
      </c>
      <c r="F86" s="25">
        <f t="shared" si="2"/>
        <v>109990706.33</v>
      </c>
    </row>
    <row r="87" spans="1:6">
      <c r="A87" s="74" t="s">
        <v>165</v>
      </c>
      <c r="B87" s="36" t="s">
        <v>31</v>
      </c>
      <c r="C87" s="75" t="s">
        <v>166</v>
      </c>
      <c r="D87" s="25">
        <v>26255460</v>
      </c>
      <c r="E87" s="25">
        <v>23629914</v>
      </c>
      <c r="F87" s="25">
        <f t="shared" si="2"/>
        <v>2625546</v>
      </c>
    </row>
    <row r="88" spans="1:6" ht="24.75" customHeight="1">
      <c r="A88" s="74" t="s">
        <v>167</v>
      </c>
      <c r="B88" s="36" t="s">
        <v>31</v>
      </c>
      <c r="C88" s="75" t="s">
        <v>168</v>
      </c>
      <c r="D88" s="25">
        <v>26255460</v>
      </c>
      <c r="E88" s="25">
        <v>23629914</v>
      </c>
      <c r="F88" s="25">
        <f t="shared" si="2"/>
        <v>2625546</v>
      </c>
    </row>
    <row r="89" spans="1:6" ht="22.5">
      <c r="A89" s="74" t="s">
        <v>169</v>
      </c>
      <c r="B89" s="36" t="s">
        <v>31</v>
      </c>
      <c r="C89" s="75" t="s">
        <v>170</v>
      </c>
      <c r="D89" s="25">
        <v>26255460</v>
      </c>
      <c r="E89" s="25">
        <v>23629914</v>
      </c>
      <c r="F89" s="25">
        <f t="shared" si="2"/>
        <v>2625546</v>
      </c>
    </row>
    <row r="90" spans="1:6" ht="22.5">
      <c r="A90" s="74" t="s">
        <v>171</v>
      </c>
      <c r="B90" s="36" t="s">
        <v>31</v>
      </c>
      <c r="C90" s="75" t="s">
        <v>172</v>
      </c>
      <c r="D90" s="25">
        <v>109229530</v>
      </c>
      <c r="E90" s="25">
        <v>3309247.11</v>
      </c>
      <c r="F90" s="25">
        <f t="shared" si="2"/>
        <v>105920282.89</v>
      </c>
    </row>
    <row r="91" spans="1:6" ht="22.5">
      <c r="A91" s="74" t="s">
        <v>173</v>
      </c>
      <c r="B91" s="36" t="s">
        <v>31</v>
      </c>
      <c r="C91" s="75" t="s">
        <v>174</v>
      </c>
      <c r="D91" s="25">
        <v>85000000</v>
      </c>
      <c r="E91" s="25" t="s">
        <v>51</v>
      </c>
      <c r="F91" s="25">
        <f t="shared" si="2"/>
        <v>85000000</v>
      </c>
    </row>
    <row r="92" spans="1:6" ht="22.5">
      <c r="A92" s="74" t="s">
        <v>175</v>
      </c>
      <c r="B92" s="36" t="s">
        <v>31</v>
      </c>
      <c r="C92" s="75" t="s">
        <v>176</v>
      </c>
      <c r="D92" s="25">
        <v>85000000</v>
      </c>
      <c r="E92" s="25" t="s">
        <v>51</v>
      </c>
      <c r="F92" s="25">
        <f t="shared" si="2"/>
        <v>85000000</v>
      </c>
    </row>
    <row r="93" spans="1:6" ht="45.75" customHeight="1">
      <c r="A93" s="76" t="s">
        <v>177</v>
      </c>
      <c r="B93" s="36" t="s">
        <v>31</v>
      </c>
      <c r="C93" s="75" t="s">
        <v>178</v>
      </c>
      <c r="D93" s="25">
        <v>537600</v>
      </c>
      <c r="E93" s="25" t="s">
        <v>51</v>
      </c>
      <c r="F93" s="25">
        <f t="shared" si="2"/>
        <v>537600</v>
      </c>
    </row>
    <row r="94" spans="1:6" ht="45.75" customHeight="1">
      <c r="A94" s="76" t="s">
        <v>179</v>
      </c>
      <c r="B94" s="36" t="s">
        <v>31</v>
      </c>
      <c r="C94" s="75" t="s">
        <v>180</v>
      </c>
      <c r="D94" s="25">
        <v>537600</v>
      </c>
      <c r="E94" s="25" t="s">
        <v>51</v>
      </c>
      <c r="F94" s="25">
        <f t="shared" si="2"/>
        <v>537600</v>
      </c>
    </row>
    <row r="95" spans="1:6" ht="22.5">
      <c r="A95" s="74" t="s">
        <v>181</v>
      </c>
      <c r="B95" s="36" t="s">
        <v>31</v>
      </c>
      <c r="C95" s="75" t="s">
        <v>182</v>
      </c>
      <c r="D95" s="25">
        <v>17951000</v>
      </c>
      <c r="E95" s="25">
        <v>1208899.57</v>
      </c>
      <c r="F95" s="25">
        <f t="shared" si="2"/>
        <v>16742100.43</v>
      </c>
    </row>
    <row r="96" spans="1:6" ht="22.5">
      <c r="A96" s="74" t="s">
        <v>183</v>
      </c>
      <c r="B96" s="36" t="s">
        <v>31</v>
      </c>
      <c r="C96" s="75" t="s">
        <v>184</v>
      </c>
      <c r="D96" s="25">
        <v>17951000</v>
      </c>
      <c r="E96" s="25">
        <v>1208899.57</v>
      </c>
      <c r="F96" s="25">
        <f t="shared" si="2"/>
        <v>16742100.43</v>
      </c>
    </row>
    <row r="97" spans="1:6">
      <c r="A97" s="74" t="s">
        <v>185</v>
      </c>
      <c r="B97" s="36" t="s">
        <v>31</v>
      </c>
      <c r="C97" s="75" t="s">
        <v>186</v>
      </c>
      <c r="D97" s="25">
        <v>5740930</v>
      </c>
      <c r="E97" s="25">
        <v>2100347.54</v>
      </c>
      <c r="F97" s="25">
        <f t="shared" si="2"/>
        <v>3640582.46</v>
      </c>
    </row>
    <row r="98" spans="1:6">
      <c r="A98" s="74" t="s">
        <v>187</v>
      </c>
      <c r="B98" s="36" t="s">
        <v>31</v>
      </c>
      <c r="C98" s="75" t="s">
        <v>188</v>
      </c>
      <c r="D98" s="25">
        <v>5740930</v>
      </c>
      <c r="E98" s="25">
        <v>2100347.54</v>
      </c>
      <c r="F98" s="25">
        <f t="shared" si="2"/>
        <v>3640582.46</v>
      </c>
    </row>
    <row r="99" spans="1:6">
      <c r="A99" s="74" t="s">
        <v>189</v>
      </c>
      <c r="B99" s="36" t="s">
        <v>31</v>
      </c>
      <c r="C99" s="75" t="s">
        <v>190</v>
      </c>
      <c r="D99" s="25">
        <v>808540</v>
      </c>
      <c r="E99" s="25">
        <v>608165</v>
      </c>
      <c r="F99" s="25">
        <f t="shared" si="2"/>
        <v>200375</v>
      </c>
    </row>
    <row r="100" spans="1:6" ht="22.5">
      <c r="A100" s="74" t="s">
        <v>191</v>
      </c>
      <c r="B100" s="36" t="s">
        <v>31</v>
      </c>
      <c r="C100" s="75" t="s">
        <v>192</v>
      </c>
      <c r="D100" s="25">
        <v>7040</v>
      </c>
      <c r="E100" s="25">
        <v>7040</v>
      </c>
      <c r="F100" s="25" t="str">
        <f t="shared" si="2"/>
        <v>-</v>
      </c>
    </row>
    <row r="101" spans="1:6" ht="22.5">
      <c r="A101" s="74" t="s">
        <v>193</v>
      </c>
      <c r="B101" s="36" t="s">
        <v>31</v>
      </c>
      <c r="C101" s="75" t="s">
        <v>194</v>
      </c>
      <c r="D101" s="25">
        <v>7040</v>
      </c>
      <c r="E101" s="25">
        <v>7040</v>
      </c>
      <c r="F101" s="25" t="str">
        <f t="shared" si="2"/>
        <v>-</v>
      </c>
    </row>
    <row r="102" spans="1:6" ht="22.5">
      <c r="A102" s="74" t="s">
        <v>195</v>
      </c>
      <c r="B102" s="36" t="s">
        <v>31</v>
      </c>
      <c r="C102" s="75" t="s">
        <v>196</v>
      </c>
      <c r="D102" s="25">
        <v>801500</v>
      </c>
      <c r="E102" s="25">
        <v>601125</v>
      </c>
      <c r="F102" s="25">
        <f t="shared" si="2"/>
        <v>200375</v>
      </c>
    </row>
    <row r="103" spans="1:6" ht="21.75" customHeight="1">
      <c r="A103" s="74" t="s">
        <v>197</v>
      </c>
      <c r="B103" s="36" t="s">
        <v>31</v>
      </c>
      <c r="C103" s="75" t="s">
        <v>198</v>
      </c>
      <c r="D103" s="25">
        <v>801500</v>
      </c>
      <c r="E103" s="25">
        <v>601125</v>
      </c>
      <c r="F103" s="25">
        <f t="shared" si="2"/>
        <v>200375</v>
      </c>
    </row>
    <row r="104" spans="1:6">
      <c r="A104" s="74" t="s">
        <v>199</v>
      </c>
      <c r="B104" s="36" t="s">
        <v>31</v>
      </c>
      <c r="C104" s="75" t="s">
        <v>200</v>
      </c>
      <c r="D104" s="25">
        <v>2900000</v>
      </c>
      <c r="E104" s="25">
        <v>1655497.56</v>
      </c>
      <c r="F104" s="25">
        <f t="shared" si="2"/>
        <v>1244502.44</v>
      </c>
    </row>
    <row r="105" spans="1:6" ht="33.75">
      <c r="A105" s="74" t="s">
        <v>201</v>
      </c>
      <c r="B105" s="36" t="s">
        <v>31</v>
      </c>
      <c r="C105" s="75" t="s">
        <v>202</v>
      </c>
      <c r="D105" s="25">
        <v>2900000</v>
      </c>
      <c r="E105" s="25">
        <v>1655497.56</v>
      </c>
      <c r="F105" s="25">
        <f t="shared" si="2"/>
        <v>1244502.44</v>
      </c>
    </row>
    <row r="106" spans="1:6" ht="33.75">
      <c r="A106" s="74" t="s">
        <v>203</v>
      </c>
      <c r="B106" s="36" t="s">
        <v>31</v>
      </c>
      <c r="C106" s="75" t="s">
        <v>204</v>
      </c>
      <c r="D106" s="25">
        <v>2900000</v>
      </c>
      <c r="E106" s="25">
        <v>1655497.56</v>
      </c>
      <c r="F106" s="25">
        <f t="shared" si="2"/>
        <v>1244502.44</v>
      </c>
    </row>
    <row r="107" spans="1:6">
      <c r="A107" s="74" t="s">
        <v>205</v>
      </c>
      <c r="B107" s="36" t="s">
        <v>31</v>
      </c>
      <c r="C107" s="75" t="s">
        <v>206</v>
      </c>
      <c r="D107" s="25">
        <v>19872320</v>
      </c>
      <c r="E107" s="25">
        <v>17050000</v>
      </c>
      <c r="F107" s="25">
        <f t="shared" si="2"/>
        <v>2822320</v>
      </c>
    </row>
    <row r="108" spans="1:6">
      <c r="A108" s="74" t="s">
        <v>207</v>
      </c>
      <c r="B108" s="36" t="s">
        <v>31</v>
      </c>
      <c r="C108" s="75" t="s">
        <v>208</v>
      </c>
      <c r="D108" s="25">
        <v>19872320</v>
      </c>
      <c r="E108" s="25">
        <v>17050000</v>
      </c>
      <c r="F108" s="25">
        <f t="shared" si="2"/>
        <v>2822320</v>
      </c>
    </row>
    <row r="109" spans="1:6">
      <c r="A109" s="74" t="s">
        <v>207</v>
      </c>
      <c r="B109" s="36" t="s">
        <v>31</v>
      </c>
      <c r="C109" s="75" t="s">
        <v>209</v>
      </c>
      <c r="D109" s="25">
        <v>19872320</v>
      </c>
      <c r="E109" s="25">
        <v>17050000</v>
      </c>
      <c r="F109" s="25">
        <f t="shared" si="2"/>
        <v>2822320</v>
      </c>
    </row>
    <row r="110" spans="1:6" ht="12.75" customHeight="1">
      <c r="A110" s="12"/>
      <c r="B110" s="8"/>
      <c r="C110" s="8"/>
      <c r="D110" s="73"/>
      <c r="E110" s="73"/>
      <c r="F110" s="7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0"/>
  <sheetViews>
    <sheetView showGridLines="0" topLeftCell="A96" workbookViewId="0">
      <selection activeCell="A120" sqref="A120:E120"/>
    </sheetView>
  </sheetViews>
  <sheetFormatPr defaultRowHeight="12.75" customHeight="1"/>
  <cols>
    <col min="1" max="1" width="73.28515625" customWidth="1"/>
    <col min="2" max="2" width="4.28515625" customWidth="1"/>
    <col min="3" max="3" width="22" customWidth="1"/>
    <col min="4" max="4" width="14.140625" customWidth="1"/>
    <col min="5" max="5" width="16.7109375" customWidth="1"/>
    <col min="6" max="6" width="14.5703125" customWidth="1"/>
  </cols>
  <sheetData>
    <row r="2" spans="1:6" ht="15" customHeight="1">
      <c r="A2" s="42" t="s">
        <v>210</v>
      </c>
      <c r="B2" s="42"/>
      <c r="C2" s="42"/>
      <c r="D2" s="42"/>
      <c r="E2" s="1"/>
      <c r="F2" s="14" t="s">
        <v>211</v>
      </c>
    </row>
    <row r="3" spans="1:6" ht="13.5" customHeight="1">
      <c r="A3" s="5"/>
      <c r="B3" s="5"/>
      <c r="C3" s="26"/>
      <c r="D3" s="10"/>
      <c r="E3" s="10"/>
      <c r="F3" s="10"/>
    </row>
    <row r="4" spans="1:6" ht="10.15" customHeight="1">
      <c r="A4" s="58" t="s">
        <v>21</v>
      </c>
      <c r="B4" s="44" t="s">
        <v>22</v>
      </c>
      <c r="C4" s="56" t="s">
        <v>212</v>
      </c>
      <c r="D4" s="47" t="s">
        <v>24</v>
      </c>
      <c r="E4" s="61" t="s">
        <v>25</v>
      </c>
      <c r="F4" s="53" t="s">
        <v>26</v>
      </c>
    </row>
    <row r="5" spans="1:6" ht="5.45" customHeight="1">
      <c r="A5" s="59"/>
      <c r="B5" s="45"/>
      <c r="C5" s="57"/>
      <c r="D5" s="48"/>
      <c r="E5" s="62"/>
      <c r="F5" s="54"/>
    </row>
    <row r="6" spans="1:6" ht="9.6" customHeight="1">
      <c r="A6" s="59"/>
      <c r="B6" s="45"/>
      <c r="C6" s="57"/>
      <c r="D6" s="48"/>
      <c r="E6" s="62"/>
      <c r="F6" s="54"/>
    </row>
    <row r="7" spans="1:6" ht="6" customHeight="1">
      <c r="A7" s="59"/>
      <c r="B7" s="45"/>
      <c r="C7" s="57"/>
      <c r="D7" s="48"/>
      <c r="E7" s="62"/>
      <c r="F7" s="54"/>
    </row>
    <row r="8" spans="1:6" ht="6.6" customHeight="1">
      <c r="A8" s="59"/>
      <c r="B8" s="45"/>
      <c r="C8" s="57"/>
      <c r="D8" s="48"/>
      <c r="E8" s="62"/>
      <c r="F8" s="54"/>
    </row>
    <row r="9" spans="1:6" ht="10.9" customHeight="1">
      <c r="A9" s="59"/>
      <c r="B9" s="45"/>
      <c r="C9" s="57"/>
      <c r="D9" s="48"/>
      <c r="E9" s="62"/>
      <c r="F9" s="54"/>
    </row>
    <row r="10" spans="1:6" ht="4.1500000000000004" hidden="1" customHeight="1">
      <c r="A10" s="59"/>
      <c r="B10" s="45"/>
      <c r="C10" s="27"/>
      <c r="D10" s="48"/>
      <c r="E10" s="28"/>
      <c r="F10" s="29"/>
    </row>
    <row r="11" spans="1:6" ht="13.15" hidden="1" customHeight="1">
      <c r="A11" s="60"/>
      <c r="B11" s="46"/>
      <c r="C11" s="30"/>
      <c r="D11" s="49"/>
      <c r="E11" s="31"/>
      <c r="F11" s="32"/>
    </row>
    <row r="12" spans="1:6" ht="13.5" customHeight="1">
      <c r="A12" s="77">
        <v>1</v>
      </c>
      <c r="B12" s="78">
        <v>2</v>
      </c>
      <c r="C12" s="79">
        <v>3</v>
      </c>
      <c r="D12" s="80" t="s">
        <v>27</v>
      </c>
      <c r="E12" s="81" t="s">
        <v>28</v>
      </c>
      <c r="F12" s="82" t="s">
        <v>29</v>
      </c>
    </row>
    <row r="13" spans="1:6">
      <c r="A13" s="84" t="s">
        <v>213</v>
      </c>
      <c r="B13" s="34" t="s">
        <v>214</v>
      </c>
      <c r="C13" s="85" t="s">
        <v>215</v>
      </c>
      <c r="D13" s="35">
        <v>240501000</v>
      </c>
      <c r="E13" s="35">
        <v>66943808.280000001</v>
      </c>
      <c r="F13" s="35">
        <f>IF(OR(D13="-",IF(E13="-",0,E13)&gt;=IF(D13="-",0,D13)),"-",IF(D13="-",0,D13)-IF(E13="-",0,E13))</f>
        <v>173557191.72</v>
      </c>
    </row>
    <row r="14" spans="1:6">
      <c r="A14" s="86" t="s">
        <v>33</v>
      </c>
      <c r="B14" s="87"/>
      <c r="C14" s="88"/>
      <c r="D14" s="89"/>
      <c r="E14" s="87"/>
      <c r="F14" s="87"/>
    </row>
    <row r="15" spans="1:6" ht="21" customHeight="1">
      <c r="A15" s="84" t="s">
        <v>216</v>
      </c>
      <c r="B15" s="34" t="s">
        <v>214</v>
      </c>
      <c r="C15" s="85" t="s">
        <v>217</v>
      </c>
      <c r="D15" s="35">
        <v>2780000</v>
      </c>
      <c r="E15" s="35">
        <v>1264156.0900000001</v>
      </c>
      <c r="F15" s="35">
        <f t="shared" ref="F15:F46" si="0">IF(OR(D15="-",IF(E15="-",0,E15)&gt;=IF(D15="-",0,D15)),"-",IF(D15="-",0,D15)-IF(E15="-",0,E15))</f>
        <v>1515843.91</v>
      </c>
    </row>
    <row r="16" spans="1:6" ht="47.25" customHeight="1">
      <c r="A16" s="76" t="s">
        <v>218</v>
      </c>
      <c r="B16" s="36" t="s">
        <v>214</v>
      </c>
      <c r="C16" s="75" t="s">
        <v>219</v>
      </c>
      <c r="D16" s="25">
        <v>2135000</v>
      </c>
      <c r="E16" s="25">
        <v>932216.6</v>
      </c>
      <c r="F16" s="25">
        <f t="shared" si="0"/>
        <v>1202783.3999999999</v>
      </c>
    </row>
    <row r="17" spans="1:6" ht="51" customHeight="1">
      <c r="A17" s="76" t="s">
        <v>218</v>
      </c>
      <c r="B17" s="36" t="s">
        <v>214</v>
      </c>
      <c r="C17" s="75" t="s">
        <v>220</v>
      </c>
      <c r="D17" s="25">
        <v>645000</v>
      </c>
      <c r="E17" s="25">
        <v>331939.49</v>
      </c>
      <c r="F17" s="25">
        <f t="shared" si="0"/>
        <v>313060.51</v>
      </c>
    </row>
    <row r="18" spans="1:6" ht="24" customHeight="1">
      <c r="A18" s="84" t="s">
        <v>221</v>
      </c>
      <c r="B18" s="34" t="s">
        <v>214</v>
      </c>
      <c r="C18" s="85" t="s">
        <v>222</v>
      </c>
      <c r="D18" s="35">
        <v>5613500</v>
      </c>
      <c r="E18" s="35">
        <v>2797627.95</v>
      </c>
      <c r="F18" s="35">
        <f t="shared" si="0"/>
        <v>2815872.05</v>
      </c>
    </row>
    <row r="19" spans="1:6" ht="36" customHeight="1">
      <c r="A19" s="74" t="s">
        <v>223</v>
      </c>
      <c r="B19" s="36" t="s">
        <v>214</v>
      </c>
      <c r="C19" s="75" t="s">
        <v>224</v>
      </c>
      <c r="D19" s="25">
        <v>990000</v>
      </c>
      <c r="E19" s="25">
        <v>438095.17</v>
      </c>
      <c r="F19" s="25">
        <f t="shared" si="0"/>
        <v>551904.83000000007</v>
      </c>
    </row>
    <row r="20" spans="1:6" ht="33.75" customHeight="1">
      <c r="A20" s="74" t="s">
        <v>223</v>
      </c>
      <c r="B20" s="36" t="s">
        <v>214</v>
      </c>
      <c r="C20" s="75" t="s">
        <v>225</v>
      </c>
      <c r="D20" s="25">
        <v>298000</v>
      </c>
      <c r="E20" s="25">
        <v>32956.78</v>
      </c>
      <c r="F20" s="25">
        <f t="shared" si="0"/>
        <v>265043.21999999997</v>
      </c>
    </row>
    <row r="21" spans="1:6" ht="54.75" customHeight="1">
      <c r="A21" s="76" t="s">
        <v>226</v>
      </c>
      <c r="B21" s="36" t="s">
        <v>214</v>
      </c>
      <c r="C21" s="75" t="s">
        <v>227</v>
      </c>
      <c r="D21" s="25">
        <v>3120000</v>
      </c>
      <c r="E21" s="25">
        <v>1820000</v>
      </c>
      <c r="F21" s="25">
        <f t="shared" si="0"/>
        <v>1300000</v>
      </c>
    </row>
    <row r="22" spans="1:6" ht="63" customHeight="1">
      <c r="A22" s="76" t="s">
        <v>226</v>
      </c>
      <c r="B22" s="36" t="s">
        <v>214</v>
      </c>
      <c r="C22" s="75" t="s">
        <v>228</v>
      </c>
      <c r="D22" s="25">
        <v>1200000</v>
      </c>
      <c r="E22" s="25">
        <v>501576</v>
      </c>
      <c r="F22" s="25">
        <f t="shared" si="0"/>
        <v>698424</v>
      </c>
    </row>
    <row r="23" spans="1:6" ht="60" customHeight="1">
      <c r="A23" s="76" t="s">
        <v>226</v>
      </c>
      <c r="B23" s="36" t="s">
        <v>214</v>
      </c>
      <c r="C23" s="75" t="s">
        <v>229</v>
      </c>
      <c r="D23" s="25">
        <v>5500</v>
      </c>
      <c r="E23" s="25">
        <v>5000</v>
      </c>
      <c r="F23" s="25">
        <f t="shared" si="0"/>
        <v>500</v>
      </c>
    </row>
    <row r="24" spans="1:6" ht="33" customHeight="1">
      <c r="A24" s="84" t="s">
        <v>230</v>
      </c>
      <c r="B24" s="34" t="s">
        <v>214</v>
      </c>
      <c r="C24" s="85" t="s">
        <v>231</v>
      </c>
      <c r="D24" s="35">
        <v>13550066</v>
      </c>
      <c r="E24" s="35">
        <v>8011417.3499999996</v>
      </c>
      <c r="F24" s="35">
        <f t="shared" si="0"/>
        <v>5538648.6500000004</v>
      </c>
    </row>
    <row r="25" spans="1:6" ht="31.5" customHeight="1">
      <c r="A25" s="74" t="s">
        <v>223</v>
      </c>
      <c r="B25" s="36" t="s">
        <v>214</v>
      </c>
      <c r="C25" s="75" t="s">
        <v>232</v>
      </c>
      <c r="D25" s="25">
        <v>9990000</v>
      </c>
      <c r="E25" s="25">
        <v>5775755.7400000002</v>
      </c>
      <c r="F25" s="25">
        <f t="shared" si="0"/>
        <v>4214244.26</v>
      </c>
    </row>
    <row r="26" spans="1:6" ht="31.5" customHeight="1">
      <c r="A26" s="74" t="s">
        <v>223</v>
      </c>
      <c r="B26" s="36" t="s">
        <v>214</v>
      </c>
      <c r="C26" s="75" t="s">
        <v>233</v>
      </c>
      <c r="D26" s="25">
        <v>3000000</v>
      </c>
      <c r="E26" s="25">
        <v>1817536.96</v>
      </c>
      <c r="F26" s="25">
        <f t="shared" si="0"/>
        <v>1182463.04</v>
      </c>
    </row>
    <row r="27" spans="1:6" ht="59.25" customHeight="1">
      <c r="A27" s="76" t="s">
        <v>234</v>
      </c>
      <c r="B27" s="36" t="s">
        <v>214</v>
      </c>
      <c r="C27" s="75" t="s">
        <v>235</v>
      </c>
      <c r="D27" s="25">
        <v>5000</v>
      </c>
      <c r="E27" s="25" t="s">
        <v>51</v>
      </c>
      <c r="F27" s="25">
        <f t="shared" si="0"/>
        <v>5000</v>
      </c>
    </row>
    <row r="28" spans="1:6" ht="60" customHeight="1">
      <c r="A28" s="76" t="s">
        <v>234</v>
      </c>
      <c r="B28" s="36" t="s">
        <v>214</v>
      </c>
      <c r="C28" s="75" t="s">
        <v>236</v>
      </c>
      <c r="D28" s="25">
        <v>100000</v>
      </c>
      <c r="E28" s="25">
        <v>63091.93</v>
      </c>
      <c r="F28" s="25">
        <f t="shared" si="0"/>
        <v>36908.07</v>
      </c>
    </row>
    <row r="29" spans="1:6" ht="62.25" customHeight="1">
      <c r="A29" s="76" t="s">
        <v>234</v>
      </c>
      <c r="B29" s="36" t="s">
        <v>214</v>
      </c>
      <c r="C29" s="75" t="s">
        <v>237</v>
      </c>
      <c r="D29" s="25">
        <v>297000</v>
      </c>
      <c r="E29" s="25">
        <v>196966.72</v>
      </c>
      <c r="F29" s="25">
        <f t="shared" si="0"/>
        <v>100033.28</v>
      </c>
    </row>
    <row r="30" spans="1:6" ht="55.5" customHeight="1">
      <c r="A30" s="76" t="s">
        <v>234</v>
      </c>
      <c r="B30" s="36" t="s">
        <v>214</v>
      </c>
      <c r="C30" s="75" t="s">
        <v>238</v>
      </c>
      <c r="D30" s="25">
        <v>158066</v>
      </c>
      <c r="E30" s="25">
        <v>158066</v>
      </c>
      <c r="F30" s="25" t="str">
        <f t="shared" si="0"/>
        <v>-</v>
      </c>
    </row>
    <row r="31" spans="1:6" ht="20.25" customHeight="1">
      <c r="A31" s="84" t="s">
        <v>239</v>
      </c>
      <c r="B31" s="34" t="s">
        <v>214</v>
      </c>
      <c r="C31" s="85" t="s">
        <v>240</v>
      </c>
      <c r="D31" s="35">
        <v>1310000</v>
      </c>
      <c r="E31" s="35">
        <v>767029.29</v>
      </c>
      <c r="F31" s="35">
        <f t="shared" si="0"/>
        <v>542970.71</v>
      </c>
    </row>
    <row r="32" spans="1:6" ht="57.75" customHeight="1">
      <c r="A32" s="76" t="s">
        <v>234</v>
      </c>
      <c r="B32" s="36" t="s">
        <v>214</v>
      </c>
      <c r="C32" s="75" t="s">
        <v>241</v>
      </c>
      <c r="D32" s="25">
        <v>20000</v>
      </c>
      <c r="E32" s="25" t="s">
        <v>51</v>
      </c>
      <c r="F32" s="25">
        <f t="shared" si="0"/>
        <v>20000</v>
      </c>
    </row>
    <row r="33" spans="1:6" ht="45.75" customHeight="1">
      <c r="A33" s="76" t="s">
        <v>218</v>
      </c>
      <c r="B33" s="36" t="s">
        <v>214</v>
      </c>
      <c r="C33" s="75" t="s">
        <v>242</v>
      </c>
      <c r="D33" s="25">
        <v>990000</v>
      </c>
      <c r="E33" s="25">
        <v>585381.57999999996</v>
      </c>
      <c r="F33" s="25">
        <f t="shared" si="0"/>
        <v>404618.42000000004</v>
      </c>
    </row>
    <row r="34" spans="1:6" ht="52.5" customHeight="1">
      <c r="A34" s="76" t="s">
        <v>218</v>
      </c>
      <c r="B34" s="36" t="s">
        <v>214</v>
      </c>
      <c r="C34" s="75" t="s">
        <v>243</v>
      </c>
      <c r="D34" s="25">
        <v>300000</v>
      </c>
      <c r="E34" s="25">
        <v>181647.71</v>
      </c>
      <c r="F34" s="25">
        <f t="shared" si="0"/>
        <v>118352.29000000001</v>
      </c>
    </row>
    <row r="35" spans="1:6">
      <c r="A35" s="84" t="s">
        <v>244</v>
      </c>
      <c r="B35" s="34" t="s">
        <v>214</v>
      </c>
      <c r="C35" s="85" t="s">
        <v>245</v>
      </c>
      <c r="D35" s="35">
        <v>500000</v>
      </c>
      <c r="E35" s="35" t="s">
        <v>51</v>
      </c>
      <c r="F35" s="35">
        <f t="shared" si="0"/>
        <v>500000</v>
      </c>
    </row>
    <row r="36" spans="1:6" ht="34.5" customHeight="1">
      <c r="A36" s="76" t="s">
        <v>246</v>
      </c>
      <c r="B36" s="36" t="s">
        <v>214</v>
      </c>
      <c r="C36" s="75" t="s">
        <v>247</v>
      </c>
      <c r="D36" s="25">
        <v>500000</v>
      </c>
      <c r="E36" s="25" t="s">
        <v>51</v>
      </c>
      <c r="F36" s="25">
        <f t="shared" si="0"/>
        <v>500000</v>
      </c>
    </row>
    <row r="37" spans="1:6">
      <c r="A37" s="84" t="s">
        <v>248</v>
      </c>
      <c r="B37" s="34" t="s">
        <v>214</v>
      </c>
      <c r="C37" s="85" t="s">
        <v>249</v>
      </c>
      <c r="D37" s="35">
        <v>29486710</v>
      </c>
      <c r="E37" s="35">
        <v>15675680.4</v>
      </c>
      <c r="F37" s="35">
        <f t="shared" si="0"/>
        <v>13811029.6</v>
      </c>
    </row>
    <row r="38" spans="1:6" ht="46.5" customHeight="1">
      <c r="A38" s="76" t="s">
        <v>246</v>
      </c>
      <c r="B38" s="36" t="s">
        <v>214</v>
      </c>
      <c r="C38" s="75" t="s">
        <v>250</v>
      </c>
      <c r="D38" s="25">
        <v>3500</v>
      </c>
      <c r="E38" s="25" t="s">
        <v>51</v>
      </c>
      <c r="F38" s="25">
        <f t="shared" si="0"/>
        <v>3500</v>
      </c>
    </row>
    <row r="39" spans="1:6" ht="57" customHeight="1">
      <c r="A39" s="76" t="s">
        <v>246</v>
      </c>
      <c r="B39" s="36" t="s">
        <v>214</v>
      </c>
      <c r="C39" s="75" t="s">
        <v>251</v>
      </c>
      <c r="D39" s="25">
        <v>771000</v>
      </c>
      <c r="E39" s="25">
        <v>354895.7</v>
      </c>
      <c r="F39" s="25">
        <f t="shared" si="0"/>
        <v>416104.3</v>
      </c>
    </row>
    <row r="40" spans="1:6" ht="55.5" customHeight="1">
      <c r="A40" s="76" t="s">
        <v>246</v>
      </c>
      <c r="B40" s="36" t="s">
        <v>214</v>
      </c>
      <c r="C40" s="75" t="s">
        <v>252</v>
      </c>
      <c r="D40" s="25">
        <v>19388</v>
      </c>
      <c r="E40" s="25">
        <v>19388</v>
      </c>
      <c r="F40" s="25" t="str">
        <f t="shared" si="0"/>
        <v>-</v>
      </c>
    </row>
    <row r="41" spans="1:6" ht="55.5" customHeight="1">
      <c r="A41" s="76" t="s">
        <v>246</v>
      </c>
      <c r="B41" s="36" t="s">
        <v>214</v>
      </c>
      <c r="C41" s="75" t="s">
        <v>253</v>
      </c>
      <c r="D41" s="25">
        <v>138567</v>
      </c>
      <c r="E41" s="25">
        <v>22001.119999999999</v>
      </c>
      <c r="F41" s="25">
        <f t="shared" si="0"/>
        <v>116565.88</v>
      </c>
    </row>
    <row r="42" spans="1:6" ht="58.5" customHeight="1">
      <c r="A42" s="76" t="s">
        <v>246</v>
      </c>
      <c r="B42" s="36" t="s">
        <v>214</v>
      </c>
      <c r="C42" s="75" t="s">
        <v>254</v>
      </c>
      <c r="D42" s="25">
        <v>8000</v>
      </c>
      <c r="E42" s="25">
        <v>8000</v>
      </c>
      <c r="F42" s="25" t="str">
        <f t="shared" si="0"/>
        <v>-</v>
      </c>
    </row>
    <row r="43" spans="1:6" ht="57" customHeight="1">
      <c r="A43" s="76" t="s">
        <v>246</v>
      </c>
      <c r="B43" s="36" t="s">
        <v>214</v>
      </c>
      <c r="C43" s="75" t="s">
        <v>255</v>
      </c>
      <c r="D43" s="25">
        <v>125325</v>
      </c>
      <c r="E43" s="25">
        <v>125246.32</v>
      </c>
      <c r="F43" s="25">
        <f t="shared" si="0"/>
        <v>78.679999999993015</v>
      </c>
    </row>
    <row r="44" spans="1:6" ht="48.75" customHeight="1">
      <c r="A44" s="76" t="s">
        <v>256</v>
      </c>
      <c r="B44" s="36" t="s">
        <v>214</v>
      </c>
      <c r="C44" s="75" t="s">
        <v>257</v>
      </c>
      <c r="D44" s="25">
        <v>100000</v>
      </c>
      <c r="E44" s="25">
        <v>57777.96</v>
      </c>
      <c r="F44" s="25">
        <f t="shared" si="0"/>
        <v>42222.04</v>
      </c>
    </row>
    <row r="45" spans="1:6" ht="47.25" customHeight="1">
      <c r="A45" s="76" t="s">
        <v>256</v>
      </c>
      <c r="B45" s="36" t="s">
        <v>214</v>
      </c>
      <c r="C45" s="75" t="s">
        <v>258</v>
      </c>
      <c r="D45" s="25">
        <v>8359330</v>
      </c>
      <c r="E45" s="25">
        <v>3807585.48</v>
      </c>
      <c r="F45" s="25">
        <f t="shared" si="0"/>
        <v>4551744.5199999996</v>
      </c>
    </row>
    <row r="46" spans="1:6" ht="46.5" customHeight="1">
      <c r="A46" s="76" t="s">
        <v>256</v>
      </c>
      <c r="B46" s="36" t="s">
        <v>214</v>
      </c>
      <c r="C46" s="75" t="s">
        <v>259</v>
      </c>
      <c r="D46" s="25">
        <v>1200000</v>
      </c>
      <c r="E46" s="25">
        <v>1000458.43</v>
      </c>
      <c r="F46" s="25">
        <f t="shared" si="0"/>
        <v>199541.56999999995</v>
      </c>
    </row>
    <row r="47" spans="1:6" ht="50.25" customHeight="1">
      <c r="A47" s="76" t="s">
        <v>256</v>
      </c>
      <c r="B47" s="36" t="s">
        <v>214</v>
      </c>
      <c r="C47" s="75" t="s">
        <v>260</v>
      </c>
      <c r="D47" s="25">
        <v>123600</v>
      </c>
      <c r="E47" s="25">
        <v>15690.26</v>
      </c>
      <c r="F47" s="25">
        <f t="shared" ref="F47:F78" si="1">IF(OR(D47="-",IF(E47="-",0,E47)&gt;=IF(D47="-",0,D47)),"-",IF(D47="-",0,D47)-IF(E47="-",0,E47))</f>
        <v>107909.74</v>
      </c>
    </row>
    <row r="48" spans="1:6" ht="47.25" customHeight="1">
      <c r="A48" s="76" t="s">
        <v>256</v>
      </c>
      <c r="B48" s="36" t="s">
        <v>214</v>
      </c>
      <c r="C48" s="75" t="s">
        <v>261</v>
      </c>
      <c r="D48" s="25">
        <v>8000</v>
      </c>
      <c r="E48" s="25">
        <v>6000</v>
      </c>
      <c r="F48" s="25">
        <f t="shared" si="1"/>
        <v>2000</v>
      </c>
    </row>
    <row r="49" spans="1:6" ht="54" customHeight="1">
      <c r="A49" s="76" t="s">
        <v>256</v>
      </c>
      <c r="B49" s="36" t="s">
        <v>214</v>
      </c>
      <c r="C49" s="75" t="s">
        <v>262</v>
      </c>
      <c r="D49" s="25">
        <v>30000</v>
      </c>
      <c r="E49" s="25">
        <v>27986.83</v>
      </c>
      <c r="F49" s="25">
        <f t="shared" si="1"/>
        <v>2013.1699999999983</v>
      </c>
    </row>
    <row r="50" spans="1:6" ht="57.75" customHeight="1">
      <c r="A50" s="76" t="s">
        <v>246</v>
      </c>
      <c r="B50" s="36" t="s">
        <v>214</v>
      </c>
      <c r="C50" s="75" t="s">
        <v>263</v>
      </c>
      <c r="D50" s="25">
        <v>1100000</v>
      </c>
      <c r="E50" s="25">
        <v>22416</v>
      </c>
      <c r="F50" s="25">
        <f t="shared" si="1"/>
        <v>1077584</v>
      </c>
    </row>
    <row r="51" spans="1:6" ht="59.25" customHeight="1">
      <c r="A51" s="76" t="s">
        <v>246</v>
      </c>
      <c r="B51" s="36" t="s">
        <v>214</v>
      </c>
      <c r="C51" s="75" t="s">
        <v>264</v>
      </c>
      <c r="D51" s="25">
        <v>280000</v>
      </c>
      <c r="E51" s="25">
        <v>235773</v>
      </c>
      <c r="F51" s="25">
        <f t="shared" si="1"/>
        <v>44227</v>
      </c>
    </row>
    <row r="52" spans="1:6" ht="57" customHeight="1">
      <c r="A52" s="76" t="s">
        <v>246</v>
      </c>
      <c r="B52" s="36" t="s">
        <v>214</v>
      </c>
      <c r="C52" s="75" t="s">
        <v>265</v>
      </c>
      <c r="D52" s="25">
        <v>520000</v>
      </c>
      <c r="E52" s="25">
        <v>409353.5</v>
      </c>
      <c r="F52" s="25">
        <f t="shared" si="1"/>
        <v>110646.5</v>
      </c>
    </row>
    <row r="53" spans="1:6" ht="45.75" customHeight="1">
      <c r="A53" s="76" t="s">
        <v>256</v>
      </c>
      <c r="B53" s="36" t="s">
        <v>214</v>
      </c>
      <c r="C53" s="75" t="s">
        <v>266</v>
      </c>
      <c r="D53" s="25">
        <v>850000</v>
      </c>
      <c r="E53" s="25">
        <v>424810.6</v>
      </c>
      <c r="F53" s="25">
        <f t="shared" si="1"/>
        <v>425189.4</v>
      </c>
    </row>
    <row r="54" spans="1:6" ht="48.75" customHeight="1">
      <c r="A54" s="76" t="s">
        <v>256</v>
      </c>
      <c r="B54" s="36" t="s">
        <v>214</v>
      </c>
      <c r="C54" s="75" t="s">
        <v>267</v>
      </c>
      <c r="D54" s="25">
        <v>185000</v>
      </c>
      <c r="E54" s="25">
        <v>118000</v>
      </c>
      <c r="F54" s="25">
        <f t="shared" si="1"/>
        <v>67000</v>
      </c>
    </row>
    <row r="55" spans="1:6" ht="50.25" customHeight="1">
      <c r="A55" s="76" t="s">
        <v>256</v>
      </c>
      <c r="B55" s="36" t="s">
        <v>214</v>
      </c>
      <c r="C55" s="75" t="s">
        <v>268</v>
      </c>
      <c r="D55" s="25">
        <v>11080000</v>
      </c>
      <c r="E55" s="25">
        <v>6688568.6100000003</v>
      </c>
      <c r="F55" s="25">
        <f t="shared" si="1"/>
        <v>4391431.3899999997</v>
      </c>
    </row>
    <row r="56" spans="1:6" ht="48.75" customHeight="1">
      <c r="A56" s="76" t="s">
        <v>256</v>
      </c>
      <c r="B56" s="36" t="s">
        <v>214</v>
      </c>
      <c r="C56" s="75" t="s">
        <v>269</v>
      </c>
      <c r="D56" s="25">
        <v>4200000</v>
      </c>
      <c r="E56" s="25">
        <v>2071238.59</v>
      </c>
      <c r="F56" s="25">
        <f t="shared" si="1"/>
        <v>2128761.41</v>
      </c>
    </row>
    <row r="57" spans="1:6" ht="56.25" customHeight="1">
      <c r="A57" s="76" t="s">
        <v>246</v>
      </c>
      <c r="B57" s="36" t="s">
        <v>214</v>
      </c>
      <c r="C57" s="75" t="s">
        <v>270</v>
      </c>
      <c r="D57" s="25">
        <v>385000</v>
      </c>
      <c r="E57" s="25">
        <v>260490</v>
      </c>
      <c r="F57" s="25">
        <f t="shared" si="1"/>
        <v>124510</v>
      </c>
    </row>
    <row r="58" spans="1:6" ht="15.75" customHeight="1">
      <c r="A58" s="84" t="s">
        <v>271</v>
      </c>
      <c r="B58" s="34" t="s">
        <v>214</v>
      </c>
      <c r="C58" s="85" t="s">
        <v>272</v>
      </c>
      <c r="D58" s="35">
        <v>801500</v>
      </c>
      <c r="E58" s="35">
        <v>543956.74</v>
      </c>
      <c r="F58" s="35">
        <f t="shared" si="1"/>
        <v>257543.26</v>
      </c>
    </row>
    <row r="59" spans="1:6" ht="34.5" customHeight="1">
      <c r="A59" s="74" t="s">
        <v>273</v>
      </c>
      <c r="B59" s="36" t="s">
        <v>214</v>
      </c>
      <c r="C59" s="75" t="s">
        <v>274</v>
      </c>
      <c r="D59" s="25">
        <v>580807</v>
      </c>
      <c r="E59" s="25">
        <v>429317.07</v>
      </c>
      <c r="F59" s="25">
        <f t="shared" si="1"/>
        <v>151489.93</v>
      </c>
    </row>
    <row r="60" spans="1:6" ht="31.5" customHeight="1">
      <c r="A60" s="74" t="s">
        <v>273</v>
      </c>
      <c r="B60" s="36" t="s">
        <v>214</v>
      </c>
      <c r="C60" s="75" t="s">
        <v>275</v>
      </c>
      <c r="D60" s="25">
        <v>50693</v>
      </c>
      <c r="E60" s="25">
        <v>7200</v>
      </c>
      <c r="F60" s="25">
        <f t="shared" si="1"/>
        <v>43493</v>
      </c>
    </row>
    <row r="61" spans="1:6" ht="35.25" customHeight="1">
      <c r="A61" s="74" t="s">
        <v>273</v>
      </c>
      <c r="B61" s="36" t="s">
        <v>214</v>
      </c>
      <c r="C61" s="75" t="s">
        <v>276</v>
      </c>
      <c r="D61" s="25">
        <v>170000</v>
      </c>
      <c r="E61" s="25">
        <v>107439.67</v>
      </c>
      <c r="F61" s="25">
        <f t="shared" si="1"/>
        <v>62560.33</v>
      </c>
    </row>
    <row r="62" spans="1:6">
      <c r="A62" s="84" t="s">
        <v>277</v>
      </c>
      <c r="B62" s="34" t="s">
        <v>214</v>
      </c>
      <c r="C62" s="85" t="s">
        <v>278</v>
      </c>
      <c r="D62" s="35">
        <v>127500</v>
      </c>
      <c r="E62" s="35">
        <v>58000</v>
      </c>
      <c r="F62" s="35">
        <f t="shared" si="1"/>
        <v>69500</v>
      </c>
    </row>
    <row r="63" spans="1:6" ht="44.25" customHeight="1">
      <c r="A63" s="76" t="s">
        <v>256</v>
      </c>
      <c r="B63" s="36" t="s">
        <v>214</v>
      </c>
      <c r="C63" s="75" t="s">
        <v>279</v>
      </c>
      <c r="D63" s="25">
        <v>67500</v>
      </c>
      <c r="E63" s="25">
        <v>58000</v>
      </c>
      <c r="F63" s="25">
        <f t="shared" si="1"/>
        <v>9500</v>
      </c>
    </row>
    <row r="64" spans="1:6" ht="47.25" customHeight="1">
      <c r="A64" s="76" t="s">
        <v>256</v>
      </c>
      <c r="B64" s="36" t="s">
        <v>214</v>
      </c>
      <c r="C64" s="75" t="s">
        <v>280</v>
      </c>
      <c r="D64" s="25">
        <v>60000</v>
      </c>
      <c r="E64" s="25" t="s">
        <v>51</v>
      </c>
      <c r="F64" s="25">
        <f t="shared" si="1"/>
        <v>60000</v>
      </c>
    </row>
    <row r="65" spans="1:6" ht="22.5">
      <c r="A65" s="84" t="s">
        <v>281</v>
      </c>
      <c r="B65" s="34" t="s">
        <v>214</v>
      </c>
      <c r="C65" s="85" t="s">
        <v>282</v>
      </c>
      <c r="D65" s="35">
        <v>770040</v>
      </c>
      <c r="E65" s="35">
        <v>81515.649999999994</v>
      </c>
      <c r="F65" s="35">
        <f t="shared" si="1"/>
        <v>688524.35</v>
      </c>
    </row>
    <row r="66" spans="1:6" ht="45.75" customHeight="1">
      <c r="A66" s="76" t="s">
        <v>256</v>
      </c>
      <c r="B66" s="36" t="s">
        <v>214</v>
      </c>
      <c r="C66" s="75" t="s">
        <v>283</v>
      </c>
      <c r="D66" s="25">
        <v>688000</v>
      </c>
      <c r="E66" s="25">
        <v>34361.550000000003</v>
      </c>
      <c r="F66" s="25">
        <f t="shared" si="1"/>
        <v>653638.44999999995</v>
      </c>
    </row>
    <row r="67" spans="1:6" ht="45.75" customHeight="1">
      <c r="A67" s="76" t="s">
        <v>256</v>
      </c>
      <c r="B67" s="36" t="s">
        <v>214</v>
      </c>
      <c r="C67" s="75" t="s">
        <v>284</v>
      </c>
      <c r="D67" s="25">
        <v>65000</v>
      </c>
      <c r="E67" s="25">
        <v>47154.1</v>
      </c>
      <c r="F67" s="25">
        <f t="shared" si="1"/>
        <v>17845.900000000001</v>
      </c>
    </row>
    <row r="68" spans="1:6" ht="44.25" customHeight="1">
      <c r="A68" s="76" t="s">
        <v>256</v>
      </c>
      <c r="B68" s="36" t="s">
        <v>214</v>
      </c>
      <c r="C68" s="75" t="s">
        <v>285</v>
      </c>
      <c r="D68" s="25">
        <v>10000</v>
      </c>
      <c r="E68" s="25" t="s">
        <v>51</v>
      </c>
      <c r="F68" s="25">
        <f t="shared" si="1"/>
        <v>10000</v>
      </c>
    </row>
    <row r="69" spans="1:6">
      <c r="A69" s="74" t="s">
        <v>286</v>
      </c>
      <c r="B69" s="36" t="s">
        <v>214</v>
      </c>
      <c r="C69" s="75" t="s">
        <v>287</v>
      </c>
      <c r="D69" s="25">
        <v>7040</v>
      </c>
      <c r="E69" s="25" t="s">
        <v>51</v>
      </c>
      <c r="F69" s="25">
        <f t="shared" si="1"/>
        <v>7040</v>
      </c>
    </row>
    <row r="70" spans="1:6">
      <c r="A70" s="84" t="s">
        <v>288</v>
      </c>
      <c r="B70" s="34" t="s">
        <v>214</v>
      </c>
      <c r="C70" s="85" t="s">
        <v>289</v>
      </c>
      <c r="D70" s="35">
        <v>30000</v>
      </c>
      <c r="E70" s="35" t="s">
        <v>51</v>
      </c>
      <c r="F70" s="35">
        <f t="shared" si="1"/>
        <v>30000</v>
      </c>
    </row>
    <row r="71" spans="1:6" ht="61.5" customHeight="1">
      <c r="A71" s="76" t="s">
        <v>246</v>
      </c>
      <c r="B71" s="36" t="s">
        <v>214</v>
      </c>
      <c r="C71" s="75" t="s">
        <v>290</v>
      </c>
      <c r="D71" s="25">
        <v>30000</v>
      </c>
      <c r="E71" s="25" t="s">
        <v>51</v>
      </c>
      <c r="F71" s="25">
        <f t="shared" si="1"/>
        <v>30000</v>
      </c>
    </row>
    <row r="72" spans="1:6">
      <c r="A72" s="84" t="s">
        <v>291</v>
      </c>
      <c r="B72" s="34" t="s">
        <v>214</v>
      </c>
      <c r="C72" s="85" t="s">
        <v>292</v>
      </c>
      <c r="D72" s="35">
        <v>5000000</v>
      </c>
      <c r="E72" s="35">
        <v>2497018</v>
      </c>
      <c r="F72" s="35">
        <f t="shared" si="1"/>
        <v>2502982</v>
      </c>
    </row>
    <row r="73" spans="1:6" ht="48.75" customHeight="1">
      <c r="A73" s="76" t="s">
        <v>256</v>
      </c>
      <c r="B73" s="36" t="s">
        <v>214</v>
      </c>
      <c r="C73" s="75" t="s">
        <v>293</v>
      </c>
      <c r="D73" s="25">
        <v>4393258.4000000004</v>
      </c>
      <c r="E73" s="25">
        <v>2497018</v>
      </c>
      <c r="F73" s="25">
        <f t="shared" si="1"/>
        <v>1896240.4000000004</v>
      </c>
    </row>
    <row r="74" spans="1:6" ht="28.5" customHeight="1">
      <c r="A74" s="74" t="s">
        <v>294</v>
      </c>
      <c r="B74" s="36" t="s">
        <v>214</v>
      </c>
      <c r="C74" s="75" t="s">
        <v>295</v>
      </c>
      <c r="D74" s="25">
        <v>606741.6</v>
      </c>
      <c r="E74" s="25" t="s">
        <v>51</v>
      </c>
      <c r="F74" s="25">
        <f t="shared" si="1"/>
        <v>606741.6</v>
      </c>
    </row>
    <row r="75" spans="1:6">
      <c r="A75" s="84" t="s">
        <v>296</v>
      </c>
      <c r="B75" s="34" t="s">
        <v>214</v>
      </c>
      <c r="C75" s="85" t="s">
        <v>297</v>
      </c>
      <c r="D75" s="35">
        <v>350000</v>
      </c>
      <c r="E75" s="35">
        <v>231421.42</v>
      </c>
      <c r="F75" s="35">
        <f t="shared" si="1"/>
        <v>118578.57999999999</v>
      </c>
    </row>
    <row r="76" spans="1:6" ht="59.25" customHeight="1">
      <c r="A76" s="76" t="s">
        <v>246</v>
      </c>
      <c r="B76" s="36" t="s">
        <v>214</v>
      </c>
      <c r="C76" s="75" t="s">
        <v>298</v>
      </c>
      <c r="D76" s="25">
        <v>50000</v>
      </c>
      <c r="E76" s="25" t="s">
        <v>51</v>
      </c>
      <c r="F76" s="25">
        <f t="shared" si="1"/>
        <v>50000</v>
      </c>
    </row>
    <row r="77" spans="1:6" ht="56.25">
      <c r="A77" s="76" t="s">
        <v>246</v>
      </c>
      <c r="B77" s="36" t="s">
        <v>214</v>
      </c>
      <c r="C77" s="75" t="s">
        <v>299</v>
      </c>
      <c r="D77" s="25">
        <v>100000</v>
      </c>
      <c r="E77" s="25">
        <v>98421.42</v>
      </c>
      <c r="F77" s="25">
        <f t="shared" si="1"/>
        <v>1578.5800000000017</v>
      </c>
    </row>
    <row r="78" spans="1:6" ht="45">
      <c r="A78" s="76" t="s">
        <v>256</v>
      </c>
      <c r="B78" s="36" t="s">
        <v>214</v>
      </c>
      <c r="C78" s="75" t="s">
        <v>300</v>
      </c>
      <c r="D78" s="25">
        <v>200000</v>
      </c>
      <c r="E78" s="25">
        <v>133000</v>
      </c>
      <c r="F78" s="25">
        <f t="shared" si="1"/>
        <v>67000</v>
      </c>
    </row>
    <row r="79" spans="1:6">
      <c r="A79" s="84" t="s">
        <v>301</v>
      </c>
      <c r="B79" s="34" t="s">
        <v>214</v>
      </c>
      <c r="C79" s="85" t="s">
        <v>302</v>
      </c>
      <c r="D79" s="35">
        <v>400000</v>
      </c>
      <c r="E79" s="35">
        <v>352379.91</v>
      </c>
      <c r="F79" s="35">
        <f t="shared" ref="F79:F110" si="2">IF(OR(D79="-",IF(E79="-",0,E79)&gt;=IF(D79="-",0,D79)),"-",IF(D79="-",0,D79)-IF(E79="-",0,E79))</f>
        <v>47620.090000000026</v>
      </c>
    </row>
    <row r="80" spans="1:6" ht="56.25">
      <c r="A80" s="76" t="s">
        <v>246</v>
      </c>
      <c r="B80" s="36" t="s">
        <v>214</v>
      </c>
      <c r="C80" s="75" t="s">
        <v>303</v>
      </c>
      <c r="D80" s="25">
        <v>400000</v>
      </c>
      <c r="E80" s="25">
        <v>352379.91</v>
      </c>
      <c r="F80" s="25">
        <f t="shared" si="2"/>
        <v>47620.090000000026</v>
      </c>
    </row>
    <row r="81" spans="1:6">
      <c r="A81" s="84" t="s">
        <v>304</v>
      </c>
      <c r="B81" s="34" t="s">
        <v>214</v>
      </c>
      <c r="C81" s="85" t="s">
        <v>305</v>
      </c>
      <c r="D81" s="35">
        <v>8642746.4000000004</v>
      </c>
      <c r="E81" s="35">
        <v>3840387.37</v>
      </c>
      <c r="F81" s="35">
        <f t="shared" si="2"/>
        <v>4802359.03</v>
      </c>
    </row>
    <row r="82" spans="1:6" ht="56.25">
      <c r="A82" s="76" t="s">
        <v>246</v>
      </c>
      <c r="B82" s="36" t="s">
        <v>214</v>
      </c>
      <c r="C82" s="75" t="s">
        <v>306</v>
      </c>
      <c r="D82" s="25">
        <v>5000</v>
      </c>
      <c r="E82" s="25" t="s">
        <v>51</v>
      </c>
      <c r="F82" s="25">
        <f t="shared" si="2"/>
        <v>5000</v>
      </c>
    </row>
    <row r="83" spans="1:6" ht="56.25">
      <c r="A83" s="76" t="s">
        <v>246</v>
      </c>
      <c r="B83" s="36" t="s">
        <v>214</v>
      </c>
      <c r="C83" s="75" t="s">
        <v>307</v>
      </c>
      <c r="D83" s="25">
        <v>4500000</v>
      </c>
      <c r="E83" s="25">
        <v>2307226.77</v>
      </c>
      <c r="F83" s="25">
        <f t="shared" si="2"/>
        <v>2192773.23</v>
      </c>
    </row>
    <row r="84" spans="1:6" ht="45">
      <c r="A84" s="76" t="s">
        <v>256</v>
      </c>
      <c r="B84" s="36" t="s">
        <v>214</v>
      </c>
      <c r="C84" s="75" t="s">
        <v>308</v>
      </c>
      <c r="D84" s="25">
        <v>3777746.4</v>
      </c>
      <c r="E84" s="25">
        <v>1533160.6</v>
      </c>
      <c r="F84" s="25">
        <f t="shared" si="2"/>
        <v>2244585.7999999998</v>
      </c>
    </row>
    <row r="85" spans="1:6" ht="56.25">
      <c r="A85" s="76" t="s">
        <v>246</v>
      </c>
      <c r="B85" s="36" t="s">
        <v>214</v>
      </c>
      <c r="C85" s="75" t="s">
        <v>309</v>
      </c>
      <c r="D85" s="25">
        <v>360000</v>
      </c>
      <c r="E85" s="25" t="s">
        <v>51</v>
      </c>
      <c r="F85" s="25">
        <f t="shared" si="2"/>
        <v>360000</v>
      </c>
    </row>
    <row r="86" spans="1:6">
      <c r="A86" s="84" t="s">
        <v>310</v>
      </c>
      <c r="B86" s="34" t="s">
        <v>214</v>
      </c>
      <c r="C86" s="85" t="s">
        <v>311</v>
      </c>
      <c r="D86" s="35">
        <v>48387807.600000001</v>
      </c>
      <c r="E86" s="35">
        <v>16067671.17</v>
      </c>
      <c r="F86" s="35">
        <f t="shared" si="2"/>
        <v>32320136.43</v>
      </c>
    </row>
    <row r="87" spans="1:6" ht="45">
      <c r="A87" s="76" t="s">
        <v>256</v>
      </c>
      <c r="B87" s="36" t="s">
        <v>214</v>
      </c>
      <c r="C87" s="75" t="s">
        <v>312</v>
      </c>
      <c r="D87" s="25">
        <v>23041148.399999999</v>
      </c>
      <c r="E87" s="25">
        <v>12657030.57</v>
      </c>
      <c r="F87" s="25">
        <f t="shared" si="2"/>
        <v>10384117.829999998</v>
      </c>
    </row>
    <row r="88" spans="1:6" ht="45">
      <c r="A88" s="74" t="s">
        <v>313</v>
      </c>
      <c r="B88" s="36" t="s">
        <v>214</v>
      </c>
      <c r="C88" s="75" t="s">
        <v>314</v>
      </c>
      <c r="D88" s="25">
        <v>2865027.2</v>
      </c>
      <c r="E88" s="25">
        <v>1264321.2</v>
      </c>
      <c r="F88" s="25">
        <f t="shared" si="2"/>
        <v>1600706.0000000002</v>
      </c>
    </row>
    <row r="89" spans="1:6" ht="22.5">
      <c r="A89" s="74" t="s">
        <v>315</v>
      </c>
      <c r="B89" s="36" t="s">
        <v>214</v>
      </c>
      <c r="C89" s="75" t="s">
        <v>316</v>
      </c>
      <c r="D89" s="25">
        <v>1052632</v>
      </c>
      <c r="E89" s="25" t="s">
        <v>51</v>
      </c>
      <c r="F89" s="25">
        <f t="shared" si="2"/>
        <v>1052632</v>
      </c>
    </row>
    <row r="90" spans="1:6" ht="45">
      <c r="A90" s="76" t="s">
        <v>256</v>
      </c>
      <c r="B90" s="36" t="s">
        <v>214</v>
      </c>
      <c r="C90" s="75" t="s">
        <v>317</v>
      </c>
      <c r="D90" s="25">
        <v>545000</v>
      </c>
      <c r="E90" s="25">
        <v>175000</v>
      </c>
      <c r="F90" s="25">
        <f t="shared" si="2"/>
        <v>370000</v>
      </c>
    </row>
    <row r="91" spans="1:6" ht="45">
      <c r="A91" s="76" t="s">
        <v>256</v>
      </c>
      <c r="B91" s="36" t="s">
        <v>214</v>
      </c>
      <c r="C91" s="75" t="s">
        <v>318</v>
      </c>
      <c r="D91" s="25">
        <v>755000</v>
      </c>
      <c r="E91" s="25">
        <v>627731</v>
      </c>
      <c r="F91" s="25">
        <f t="shared" si="2"/>
        <v>127269</v>
      </c>
    </row>
    <row r="92" spans="1:6" ht="45">
      <c r="A92" s="76" t="s">
        <v>256</v>
      </c>
      <c r="B92" s="36" t="s">
        <v>214</v>
      </c>
      <c r="C92" s="75" t="s">
        <v>319</v>
      </c>
      <c r="D92" s="25">
        <v>37500</v>
      </c>
      <c r="E92" s="25" t="s">
        <v>51</v>
      </c>
      <c r="F92" s="25">
        <f t="shared" si="2"/>
        <v>37500</v>
      </c>
    </row>
    <row r="93" spans="1:6" ht="45">
      <c r="A93" s="76" t="s">
        <v>256</v>
      </c>
      <c r="B93" s="36" t="s">
        <v>214</v>
      </c>
      <c r="C93" s="75" t="s">
        <v>320</v>
      </c>
      <c r="D93" s="25">
        <v>12500</v>
      </c>
      <c r="E93" s="25" t="s">
        <v>51</v>
      </c>
      <c r="F93" s="25">
        <f t="shared" si="2"/>
        <v>12500</v>
      </c>
    </row>
    <row r="94" spans="1:6" ht="45">
      <c r="A94" s="76" t="s">
        <v>256</v>
      </c>
      <c r="B94" s="36" t="s">
        <v>214</v>
      </c>
      <c r="C94" s="75" t="s">
        <v>321</v>
      </c>
      <c r="D94" s="25">
        <v>128000</v>
      </c>
      <c r="E94" s="25" t="s">
        <v>51</v>
      </c>
      <c r="F94" s="25">
        <f t="shared" si="2"/>
        <v>128000</v>
      </c>
    </row>
    <row r="95" spans="1:6">
      <c r="A95" s="74" t="s">
        <v>322</v>
      </c>
      <c r="B95" s="36" t="s">
        <v>214</v>
      </c>
      <c r="C95" s="75" t="s">
        <v>323</v>
      </c>
      <c r="D95" s="25">
        <v>19951000</v>
      </c>
      <c r="E95" s="25">
        <v>1343588.4</v>
      </c>
      <c r="F95" s="25">
        <f t="shared" si="2"/>
        <v>18607411.600000001</v>
      </c>
    </row>
    <row r="96" spans="1:6">
      <c r="A96" s="84" t="s">
        <v>324</v>
      </c>
      <c r="B96" s="34" t="s">
        <v>214</v>
      </c>
      <c r="C96" s="85" t="s">
        <v>325</v>
      </c>
      <c r="D96" s="35">
        <v>4401530</v>
      </c>
      <c r="E96" s="35">
        <v>2227764.8199999998</v>
      </c>
      <c r="F96" s="35">
        <f t="shared" si="2"/>
        <v>2173765.1800000002</v>
      </c>
    </row>
    <row r="97" spans="1:6" ht="56.25">
      <c r="A97" s="76" t="s">
        <v>246</v>
      </c>
      <c r="B97" s="36" t="s">
        <v>214</v>
      </c>
      <c r="C97" s="75" t="s">
        <v>326</v>
      </c>
      <c r="D97" s="25">
        <v>360000</v>
      </c>
      <c r="E97" s="25">
        <v>100000</v>
      </c>
      <c r="F97" s="25">
        <f t="shared" si="2"/>
        <v>260000</v>
      </c>
    </row>
    <row r="98" spans="1:6" ht="45">
      <c r="A98" s="76" t="s">
        <v>256</v>
      </c>
      <c r="B98" s="36" t="s">
        <v>214</v>
      </c>
      <c r="C98" s="75" t="s">
        <v>327</v>
      </c>
      <c r="D98" s="25">
        <v>443000</v>
      </c>
      <c r="E98" s="25">
        <v>86082.67</v>
      </c>
      <c r="F98" s="25">
        <f t="shared" si="2"/>
        <v>356917.33</v>
      </c>
    </row>
    <row r="99" spans="1:6" ht="45">
      <c r="A99" s="76" t="s">
        <v>256</v>
      </c>
      <c r="B99" s="36" t="s">
        <v>214</v>
      </c>
      <c r="C99" s="75" t="s">
        <v>328</v>
      </c>
      <c r="D99" s="25">
        <v>1500000</v>
      </c>
      <c r="E99" s="25">
        <v>1198330.56</v>
      </c>
      <c r="F99" s="25">
        <f t="shared" si="2"/>
        <v>301669.43999999994</v>
      </c>
    </row>
    <row r="100" spans="1:6" ht="45">
      <c r="A100" s="76" t="s">
        <v>256</v>
      </c>
      <c r="B100" s="36" t="s">
        <v>214</v>
      </c>
      <c r="C100" s="75" t="s">
        <v>329</v>
      </c>
      <c r="D100" s="25">
        <v>500000</v>
      </c>
      <c r="E100" s="25">
        <v>259096.69</v>
      </c>
      <c r="F100" s="25">
        <f t="shared" si="2"/>
        <v>240903.31</v>
      </c>
    </row>
    <row r="101" spans="1:6" ht="45">
      <c r="A101" s="76" t="s">
        <v>256</v>
      </c>
      <c r="B101" s="36" t="s">
        <v>214</v>
      </c>
      <c r="C101" s="75" t="s">
        <v>330</v>
      </c>
      <c r="D101" s="25">
        <v>1598530</v>
      </c>
      <c r="E101" s="25">
        <v>584254.9</v>
      </c>
      <c r="F101" s="25">
        <f t="shared" si="2"/>
        <v>1014275.1</v>
      </c>
    </row>
    <row r="102" spans="1:6">
      <c r="A102" s="84" t="s">
        <v>331</v>
      </c>
      <c r="B102" s="34" t="s">
        <v>214</v>
      </c>
      <c r="C102" s="85" t="s">
        <v>332</v>
      </c>
      <c r="D102" s="35">
        <v>115455200</v>
      </c>
      <c r="E102" s="35">
        <v>12092978</v>
      </c>
      <c r="F102" s="35">
        <f t="shared" si="2"/>
        <v>103362222</v>
      </c>
    </row>
    <row r="103" spans="1:6" ht="45">
      <c r="A103" s="76" t="s">
        <v>256</v>
      </c>
      <c r="B103" s="36" t="s">
        <v>214</v>
      </c>
      <c r="C103" s="75" t="s">
        <v>333</v>
      </c>
      <c r="D103" s="25">
        <v>4485500</v>
      </c>
      <c r="E103" s="25">
        <v>884618.16</v>
      </c>
      <c r="F103" s="25">
        <f t="shared" si="2"/>
        <v>3600881.84</v>
      </c>
    </row>
    <row r="104" spans="1:6" ht="45">
      <c r="A104" s="76" t="s">
        <v>256</v>
      </c>
      <c r="B104" s="36" t="s">
        <v>214</v>
      </c>
      <c r="C104" s="75" t="s">
        <v>334</v>
      </c>
      <c r="D104" s="25">
        <v>85000</v>
      </c>
      <c r="E104" s="25">
        <v>19144.169999999998</v>
      </c>
      <c r="F104" s="25">
        <f t="shared" si="2"/>
        <v>65855.83</v>
      </c>
    </row>
    <row r="105" spans="1:6" ht="45">
      <c r="A105" s="76" t="s">
        <v>256</v>
      </c>
      <c r="B105" s="36" t="s">
        <v>214</v>
      </c>
      <c r="C105" s="75" t="s">
        <v>335</v>
      </c>
      <c r="D105" s="25">
        <v>3560000</v>
      </c>
      <c r="E105" s="25">
        <v>2313397.17</v>
      </c>
      <c r="F105" s="25">
        <f t="shared" si="2"/>
        <v>1246602.83</v>
      </c>
    </row>
    <row r="106" spans="1:6" ht="45">
      <c r="A106" s="76" t="s">
        <v>256</v>
      </c>
      <c r="B106" s="36" t="s">
        <v>214</v>
      </c>
      <c r="C106" s="75" t="s">
        <v>336</v>
      </c>
      <c r="D106" s="25">
        <v>5000</v>
      </c>
      <c r="E106" s="25">
        <v>212.24</v>
      </c>
      <c r="F106" s="25">
        <f t="shared" si="2"/>
        <v>4787.76</v>
      </c>
    </row>
    <row r="107" spans="1:6" ht="22.5">
      <c r="A107" s="74" t="s">
        <v>337</v>
      </c>
      <c r="B107" s="36" t="s">
        <v>214</v>
      </c>
      <c r="C107" s="75" t="s">
        <v>338</v>
      </c>
      <c r="D107" s="25">
        <v>91133000</v>
      </c>
      <c r="E107" s="25" t="s">
        <v>51</v>
      </c>
      <c r="F107" s="25">
        <f t="shared" si="2"/>
        <v>91133000</v>
      </c>
    </row>
    <row r="108" spans="1:6" ht="45">
      <c r="A108" s="76" t="s">
        <v>256</v>
      </c>
      <c r="B108" s="36" t="s">
        <v>214</v>
      </c>
      <c r="C108" s="75" t="s">
        <v>339</v>
      </c>
      <c r="D108" s="25">
        <v>8836014</v>
      </c>
      <c r="E108" s="25">
        <v>4983498.99</v>
      </c>
      <c r="F108" s="25">
        <f t="shared" si="2"/>
        <v>3852515.01</v>
      </c>
    </row>
    <row r="109" spans="1:6" ht="45">
      <c r="A109" s="76" t="s">
        <v>256</v>
      </c>
      <c r="B109" s="36" t="s">
        <v>214</v>
      </c>
      <c r="C109" s="75" t="s">
        <v>340</v>
      </c>
      <c r="D109" s="25">
        <v>10000</v>
      </c>
      <c r="E109" s="25">
        <v>5000</v>
      </c>
      <c r="F109" s="25">
        <f t="shared" si="2"/>
        <v>5000</v>
      </c>
    </row>
    <row r="110" spans="1:6" ht="45">
      <c r="A110" s="76" t="s">
        <v>256</v>
      </c>
      <c r="B110" s="36" t="s">
        <v>214</v>
      </c>
      <c r="C110" s="75" t="s">
        <v>341</v>
      </c>
      <c r="D110" s="25">
        <v>2132286</v>
      </c>
      <c r="E110" s="25">
        <v>1761718.4</v>
      </c>
      <c r="F110" s="25">
        <f t="shared" si="2"/>
        <v>370567.60000000009</v>
      </c>
    </row>
    <row r="111" spans="1:6" ht="22.5">
      <c r="A111" s="74" t="s">
        <v>342</v>
      </c>
      <c r="B111" s="36" t="s">
        <v>214</v>
      </c>
      <c r="C111" s="75" t="s">
        <v>343</v>
      </c>
      <c r="D111" s="25">
        <v>4086686</v>
      </c>
      <c r="E111" s="25">
        <v>1722693.51</v>
      </c>
      <c r="F111" s="25">
        <f t="shared" ref="F111:F142" si="3">IF(OR(D111="-",IF(E111="-",0,E111)&gt;=IF(D111="-",0,D111)),"-",IF(D111="-",0,D111)-IF(E111="-",0,E111))</f>
        <v>2363992.4900000002</v>
      </c>
    </row>
    <row r="112" spans="1:6" ht="22.5">
      <c r="A112" s="74" t="s">
        <v>342</v>
      </c>
      <c r="B112" s="36" t="s">
        <v>214</v>
      </c>
      <c r="C112" s="75" t="s">
        <v>344</v>
      </c>
      <c r="D112" s="25">
        <v>1121714</v>
      </c>
      <c r="E112" s="25">
        <v>402695.36</v>
      </c>
      <c r="F112" s="25">
        <f t="shared" si="3"/>
        <v>719018.64</v>
      </c>
    </row>
    <row r="113" spans="1:6">
      <c r="A113" s="84" t="s">
        <v>345</v>
      </c>
      <c r="B113" s="34" t="s">
        <v>214</v>
      </c>
      <c r="C113" s="85" t="s">
        <v>346</v>
      </c>
      <c r="D113" s="35">
        <v>19700</v>
      </c>
      <c r="E113" s="35">
        <v>10606.82</v>
      </c>
      <c r="F113" s="35">
        <f t="shared" si="3"/>
        <v>9093.18</v>
      </c>
    </row>
    <row r="114" spans="1:6" ht="56.25">
      <c r="A114" s="76" t="s">
        <v>246</v>
      </c>
      <c r="B114" s="36" t="s">
        <v>214</v>
      </c>
      <c r="C114" s="75" t="s">
        <v>347</v>
      </c>
      <c r="D114" s="25">
        <v>19700</v>
      </c>
      <c r="E114" s="25">
        <v>10606.82</v>
      </c>
      <c r="F114" s="25">
        <f t="shared" si="3"/>
        <v>9093.18</v>
      </c>
    </row>
    <row r="115" spans="1:6">
      <c r="A115" s="84" t="s">
        <v>348</v>
      </c>
      <c r="B115" s="34" t="s">
        <v>214</v>
      </c>
      <c r="C115" s="85" t="s">
        <v>349</v>
      </c>
      <c r="D115" s="35">
        <v>797000</v>
      </c>
      <c r="E115" s="35">
        <v>109464.3</v>
      </c>
      <c r="F115" s="35">
        <f t="shared" si="3"/>
        <v>687535.7</v>
      </c>
    </row>
    <row r="116" spans="1:6" ht="45">
      <c r="A116" s="76" t="s">
        <v>256</v>
      </c>
      <c r="B116" s="36" t="s">
        <v>214</v>
      </c>
      <c r="C116" s="75" t="s">
        <v>350</v>
      </c>
      <c r="D116" s="25">
        <v>797000</v>
      </c>
      <c r="E116" s="25">
        <v>109464.3</v>
      </c>
      <c r="F116" s="25">
        <f t="shared" si="3"/>
        <v>687535.7</v>
      </c>
    </row>
    <row r="117" spans="1:6">
      <c r="A117" s="84" t="s">
        <v>351</v>
      </c>
      <c r="B117" s="34" t="s">
        <v>214</v>
      </c>
      <c r="C117" s="85" t="s">
        <v>352</v>
      </c>
      <c r="D117" s="35">
        <v>2077700</v>
      </c>
      <c r="E117" s="35">
        <v>314733</v>
      </c>
      <c r="F117" s="35">
        <f t="shared" si="3"/>
        <v>1762967</v>
      </c>
    </row>
    <row r="118" spans="1:6" ht="54.75" customHeight="1">
      <c r="A118" s="76" t="s">
        <v>246</v>
      </c>
      <c r="B118" s="36" t="s">
        <v>214</v>
      </c>
      <c r="C118" s="75" t="s">
        <v>353</v>
      </c>
      <c r="D118" s="25">
        <v>2077700</v>
      </c>
      <c r="E118" s="25">
        <v>314733</v>
      </c>
      <c r="F118" s="25">
        <f t="shared" si="3"/>
        <v>1762967</v>
      </c>
    </row>
    <row r="119" spans="1:6" ht="9" hidden="1" customHeight="1">
      <c r="A119" s="87"/>
      <c r="B119" s="87"/>
      <c r="C119" s="88"/>
      <c r="D119" s="89"/>
      <c r="E119" s="87"/>
      <c r="F119" s="87"/>
    </row>
    <row r="120" spans="1:6" ht="13.5" customHeight="1" thickBot="1">
      <c r="A120" s="90" t="s">
        <v>354</v>
      </c>
      <c r="B120" s="91" t="s">
        <v>355</v>
      </c>
      <c r="C120" s="92" t="s">
        <v>215</v>
      </c>
      <c r="D120" s="93">
        <v>-1014950</v>
      </c>
      <c r="E120" s="93">
        <v>23449811.379999999</v>
      </c>
      <c r="F120" s="83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topLeftCell="A10" workbookViewId="0">
      <selection activeCell="A44" sqref="A44:F44"/>
    </sheetView>
  </sheetViews>
  <sheetFormatPr defaultRowHeight="12.75" customHeight="1"/>
  <cols>
    <col min="1" max="1" width="53.42578125" customWidth="1"/>
    <col min="2" max="2" width="5.5703125" customWidth="1"/>
    <col min="3" max="3" width="25.85546875" customWidth="1"/>
    <col min="4" max="6" width="18.7109375" customWidth="1"/>
  </cols>
  <sheetData>
    <row r="1" spans="1:6" ht="11.1" customHeight="1">
      <c r="A1" s="63" t="s">
        <v>357</v>
      </c>
      <c r="B1" s="63"/>
      <c r="C1" s="63"/>
      <c r="D1" s="63"/>
      <c r="E1" s="63"/>
      <c r="F1" s="63"/>
    </row>
    <row r="2" spans="1:6" ht="13.15" customHeight="1">
      <c r="A2" s="42" t="s">
        <v>358</v>
      </c>
      <c r="B2" s="42"/>
      <c r="C2" s="42"/>
      <c r="D2" s="42"/>
      <c r="E2" s="42"/>
      <c r="F2" s="42"/>
    </row>
    <row r="3" spans="1:6" ht="9" customHeight="1">
      <c r="A3" s="5"/>
      <c r="B3" s="33"/>
      <c r="C3" s="26"/>
      <c r="D3" s="10"/>
      <c r="E3" s="10"/>
      <c r="F3" s="26"/>
    </row>
    <row r="4" spans="1:6" ht="13.9" customHeight="1">
      <c r="A4" s="50" t="s">
        <v>21</v>
      </c>
      <c r="B4" s="44" t="s">
        <v>22</v>
      </c>
      <c r="C4" s="56" t="s">
        <v>359</v>
      </c>
      <c r="D4" s="47" t="s">
        <v>24</v>
      </c>
      <c r="E4" s="47" t="s">
        <v>25</v>
      </c>
      <c r="F4" s="53" t="s">
        <v>26</v>
      </c>
    </row>
    <row r="5" spans="1:6" ht="4.9000000000000004" customHeight="1">
      <c r="A5" s="51"/>
      <c r="B5" s="45"/>
      <c r="C5" s="57"/>
      <c r="D5" s="48"/>
      <c r="E5" s="48"/>
      <c r="F5" s="54"/>
    </row>
    <row r="6" spans="1:6" ht="6" customHeight="1">
      <c r="A6" s="51"/>
      <c r="B6" s="45"/>
      <c r="C6" s="57"/>
      <c r="D6" s="48"/>
      <c r="E6" s="48"/>
      <c r="F6" s="54"/>
    </row>
    <row r="7" spans="1:6" ht="4.9000000000000004" customHeight="1">
      <c r="A7" s="51"/>
      <c r="B7" s="45"/>
      <c r="C7" s="57"/>
      <c r="D7" s="48"/>
      <c r="E7" s="48"/>
      <c r="F7" s="54"/>
    </row>
    <row r="8" spans="1:6" ht="6" customHeight="1">
      <c r="A8" s="51"/>
      <c r="B8" s="45"/>
      <c r="C8" s="57"/>
      <c r="D8" s="48"/>
      <c r="E8" s="48"/>
      <c r="F8" s="54"/>
    </row>
    <row r="9" spans="1:6" ht="6" customHeight="1">
      <c r="A9" s="51"/>
      <c r="B9" s="45"/>
      <c r="C9" s="57"/>
      <c r="D9" s="48"/>
      <c r="E9" s="48"/>
      <c r="F9" s="54"/>
    </row>
    <row r="10" spans="1:6" ht="18" customHeight="1">
      <c r="A10" s="52"/>
      <c r="B10" s="46"/>
      <c r="C10" s="64"/>
      <c r="D10" s="49"/>
      <c r="E10" s="49"/>
      <c r="F10" s="55"/>
    </row>
    <row r="11" spans="1:6" ht="13.5" customHeight="1">
      <c r="A11" s="77">
        <v>1</v>
      </c>
      <c r="B11" s="78">
        <v>2</v>
      </c>
      <c r="C11" s="79">
        <v>3</v>
      </c>
      <c r="D11" s="80" t="s">
        <v>27</v>
      </c>
      <c r="E11" s="81" t="s">
        <v>28</v>
      </c>
      <c r="F11" s="82" t="s">
        <v>29</v>
      </c>
    </row>
    <row r="12" spans="1:6">
      <c r="A12" s="84" t="s">
        <v>360</v>
      </c>
      <c r="B12" s="34" t="s">
        <v>361</v>
      </c>
      <c r="C12" s="34" t="s">
        <v>215</v>
      </c>
      <c r="D12" s="35">
        <v>1014950</v>
      </c>
      <c r="E12" s="35">
        <v>-23449811.379999999</v>
      </c>
      <c r="F12" s="35" t="s">
        <v>215</v>
      </c>
    </row>
    <row r="13" spans="1:6">
      <c r="A13" s="95" t="s">
        <v>33</v>
      </c>
      <c r="B13" s="96"/>
      <c r="C13" s="96"/>
      <c r="D13" s="75"/>
      <c r="E13" s="75"/>
      <c r="F13" s="75"/>
    </row>
    <row r="14" spans="1:6">
      <c r="A14" s="84" t="s">
        <v>362</v>
      </c>
      <c r="B14" s="34" t="s">
        <v>363</v>
      </c>
      <c r="C14" s="34" t="s">
        <v>215</v>
      </c>
      <c r="D14" s="35">
        <v>499281.38</v>
      </c>
      <c r="E14" s="35">
        <v>-17926000</v>
      </c>
      <c r="F14" s="35">
        <v>18425281.379999999</v>
      </c>
    </row>
    <row r="15" spans="1:6">
      <c r="A15" s="95" t="s">
        <v>364</v>
      </c>
      <c r="B15" s="96"/>
      <c r="C15" s="96"/>
      <c r="D15" s="75"/>
      <c r="E15" s="75"/>
      <c r="F15" s="75"/>
    </row>
    <row r="16" spans="1:6" ht="22.5" customHeight="1">
      <c r="A16" s="74" t="s">
        <v>365</v>
      </c>
      <c r="B16" s="36" t="s">
        <v>363</v>
      </c>
      <c r="C16" s="36" t="s">
        <v>366</v>
      </c>
      <c r="D16" s="25">
        <v>14349850</v>
      </c>
      <c r="E16" s="25" t="s">
        <v>51</v>
      </c>
      <c r="F16" s="25">
        <v>14349850</v>
      </c>
    </row>
    <row r="17" spans="1:6" ht="22.5">
      <c r="A17" s="74" t="s">
        <v>367</v>
      </c>
      <c r="B17" s="36" t="s">
        <v>363</v>
      </c>
      <c r="C17" s="36" t="s">
        <v>368</v>
      </c>
      <c r="D17" s="25">
        <v>-13850568.619999999</v>
      </c>
      <c r="E17" s="25">
        <v>-17926000</v>
      </c>
      <c r="F17" s="25">
        <v>4075431.38</v>
      </c>
    </row>
    <row r="18" spans="1:6">
      <c r="A18" s="84" t="s">
        <v>369</v>
      </c>
      <c r="B18" s="34" t="s">
        <v>370</v>
      </c>
      <c r="C18" s="34" t="s">
        <v>215</v>
      </c>
      <c r="D18" s="35" t="s">
        <v>51</v>
      </c>
      <c r="E18" s="35" t="s">
        <v>51</v>
      </c>
      <c r="F18" s="35" t="s">
        <v>51</v>
      </c>
    </row>
    <row r="19" spans="1:6">
      <c r="A19" s="95" t="s">
        <v>364</v>
      </c>
      <c r="B19" s="96"/>
      <c r="C19" s="96"/>
      <c r="D19" s="75"/>
      <c r="E19" s="75"/>
      <c r="F19" s="75"/>
    </row>
    <row r="20" spans="1:6">
      <c r="A20" s="84" t="s">
        <v>371</v>
      </c>
      <c r="B20" s="34" t="s">
        <v>372</v>
      </c>
      <c r="C20" s="34" t="s">
        <v>373</v>
      </c>
      <c r="D20" s="35">
        <v>515668.62</v>
      </c>
      <c r="E20" s="35">
        <v>-5523811.3799999999</v>
      </c>
      <c r="F20" s="35">
        <v>6039480</v>
      </c>
    </row>
    <row r="21" spans="1:6" ht="22.5">
      <c r="A21" s="84" t="s">
        <v>374</v>
      </c>
      <c r="B21" s="34" t="s">
        <v>372</v>
      </c>
      <c r="C21" s="34" t="s">
        <v>375</v>
      </c>
      <c r="D21" s="35">
        <v>515668.62</v>
      </c>
      <c r="E21" s="35">
        <v>-5523811.3799999999</v>
      </c>
      <c r="F21" s="35">
        <v>6039480</v>
      </c>
    </row>
    <row r="22" spans="1:6">
      <c r="A22" s="84" t="s">
        <v>376</v>
      </c>
      <c r="B22" s="34" t="s">
        <v>377</v>
      </c>
      <c r="C22" s="34" t="s">
        <v>378</v>
      </c>
      <c r="D22" s="35">
        <v>-253835900</v>
      </c>
      <c r="E22" s="35">
        <v>-92309280.810000002</v>
      </c>
      <c r="F22" s="35" t="s">
        <v>356</v>
      </c>
    </row>
    <row r="23" spans="1:6" ht="22.5">
      <c r="A23" s="74" t="s">
        <v>379</v>
      </c>
      <c r="B23" s="36" t="s">
        <v>377</v>
      </c>
      <c r="C23" s="36" t="s">
        <v>380</v>
      </c>
      <c r="D23" s="25">
        <v>-253835900</v>
      </c>
      <c r="E23" s="25">
        <v>-92309280.810000002</v>
      </c>
      <c r="F23" s="25" t="s">
        <v>356</v>
      </c>
    </row>
    <row r="24" spans="1:6">
      <c r="A24" s="84" t="s">
        <v>381</v>
      </c>
      <c r="B24" s="34" t="s">
        <v>382</v>
      </c>
      <c r="C24" s="34" t="s">
        <v>383</v>
      </c>
      <c r="D24" s="35">
        <v>254351568.62</v>
      </c>
      <c r="E24" s="35">
        <v>86785469.430000007</v>
      </c>
      <c r="F24" s="35" t="s">
        <v>356</v>
      </c>
    </row>
    <row r="25" spans="1:6" ht="27" customHeight="1">
      <c r="A25" s="74" t="s">
        <v>384</v>
      </c>
      <c r="B25" s="36" t="s">
        <v>382</v>
      </c>
      <c r="C25" s="36" t="s">
        <v>385</v>
      </c>
      <c r="D25" s="25">
        <v>254351568.62</v>
      </c>
      <c r="E25" s="25">
        <v>86785469.430000007</v>
      </c>
      <c r="F25" s="25" t="s">
        <v>356</v>
      </c>
    </row>
    <row r="26" spans="1:6" ht="12.75" customHeight="1" thickBot="1">
      <c r="A26" s="5"/>
      <c r="B26" s="94"/>
      <c r="C26" s="5"/>
      <c r="D26" s="10"/>
      <c r="E26" s="10"/>
      <c r="F26" s="26"/>
    </row>
    <row r="27" spans="1:6" ht="12.75" customHeight="1">
      <c r="A27" s="37"/>
      <c r="B27" s="38"/>
      <c r="C27" s="39"/>
      <c r="D27" s="40"/>
      <c r="E27" s="40"/>
      <c r="F27" s="41"/>
    </row>
    <row r="28" spans="1:6" ht="12.75" customHeight="1">
      <c r="A28" s="97" t="s">
        <v>405</v>
      </c>
      <c r="B28" s="97" t="s">
        <v>406</v>
      </c>
      <c r="C28" s="97"/>
      <c r="D28" s="98"/>
      <c r="E28" s="99"/>
      <c r="F28" s="99"/>
    </row>
    <row r="29" spans="1:6" ht="12.75" customHeight="1">
      <c r="A29" s="97" t="s">
        <v>407</v>
      </c>
      <c r="B29" s="97" t="s">
        <v>408</v>
      </c>
      <c r="C29" s="97"/>
      <c r="D29" s="98"/>
      <c r="E29" s="99"/>
      <c r="F29" s="100"/>
    </row>
    <row r="30" spans="1:6" ht="12.75" customHeight="1">
      <c r="A30" s="97"/>
      <c r="B30" s="97"/>
      <c r="C30" s="97"/>
      <c r="D30" s="98"/>
      <c r="E30" s="101"/>
      <c r="F30" s="101"/>
    </row>
    <row r="31" spans="1:6" ht="12.75" customHeight="1">
      <c r="A31" s="97"/>
      <c r="B31" s="97"/>
      <c r="C31" s="97"/>
      <c r="D31" s="102"/>
      <c r="E31" s="102"/>
      <c r="F31" s="102"/>
    </row>
    <row r="32" spans="1:6" ht="12.75" customHeight="1">
      <c r="A32" s="97" t="s">
        <v>409</v>
      </c>
      <c r="B32" s="97"/>
      <c r="C32" s="97"/>
      <c r="D32" s="103"/>
      <c r="E32" s="103"/>
      <c r="F32" s="103"/>
    </row>
    <row r="33" spans="1:6" ht="12.75" customHeight="1">
      <c r="A33" s="97" t="s">
        <v>410</v>
      </c>
      <c r="B33" s="97" t="s">
        <v>411</v>
      </c>
      <c r="C33" s="97"/>
      <c r="D33" s="104"/>
      <c r="E33" s="104"/>
      <c r="F33" s="104"/>
    </row>
    <row r="34" spans="1:6" ht="12.75" customHeight="1">
      <c r="A34" s="97" t="s">
        <v>412</v>
      </c>
      <c r="B34" s="97" t="s">
        <v>408</v>
      </c>
      <c r="C34" s="97"/>
      <c r="D34" s="97"/>
      <c r="E34" s="97"/>
      <c r="F34" s="97"/>
    </row>
    <row r="35" spans="1:6" ht="12.75" customHeight="1">
      <c r="A35" s="105"/>
      <c r="B35" s="97"/>
      <c r="C35" s="97"/>
      <c r="D35" s="106"/>
      <c r="E35" s="106"/>
      <c r="F35" s="107"/>
    </row>
    <row r="36" spans="1:6" ht="12.75" customHeight="1">
      <c r="A36" s="97" t="s">
        <v>413</v>
      </c>
      <c r="B36" s="97" t="s">
        <v>411</v>
      </c>
      <c r="C36" s="97"/>
      <c r="D36" s="97"/>
      <c r="E36" s="97"/>
      <c r="F36" s="97"/>
    </row>
    <row r="37" spans="1:6" ht="12.75" customHeight="1">
      <c r="A37" s="97" t="s">
        <v>414</v>
      </c>
      <c r="B37" s="97" t="s">
        <v>408</v>
      </c>
      <c r="C37" s="97"/>
      <c r="D37" s="97"/>
      <c r="E37" s="97"/>
      <c r="F37" s="97"/>
    </row>
    <row r="38" spans="1:6" ht="12.75" customHeight="1">
      <c r="A38" s="97"/>
      <c r="B38" s="97"/>
      <c r="C38" s="97"/>
      <c r="D38" s="97"/>
      <c r="E38" s="97"/>
      <c r="F38" s="97"/>
    </row>
    <row r="39" spans="1:6" ht="12.75" customHeight="1">
      <c r="A39" s="108"/>
      <c r="B39" s="109" t="s">
        <v>397</v>
      </c>
      <c r="C39" s="110"/>
      <c r="D39" s="97"/>
      <c r="E39" s="97"/>
      <c r="F39" s="97"/>
    </row>
    <row r="40" spans="1:6" ht="12.75" customHeight="1">
      <c r="A40" s="111"/>
      <c r="B40" s="111"/>
      <c r="C40" s="111"/>
      <c r="D40" s="97"/>
      <c r="E40" s="97"/>
      <c r="F40" s="97"/>
    </row>
    <row r="41" spans="1:6" ht="12.75" customHeight="1">
      <c r="A41" s="111"/>
      <c r="B41" s="111" t="s">
        <v>397</v>
      </c>
      <c r="C41" s="111"/>
      <c r="D41" s="97"/>
      <c r="E41" s="97"/>
      <c r="F41" s="97"/>
    </row>
    <row r="42" spans="1:6" ht="12.75" customHeight="1">
      <c r="A42" s="111" t="s">
        <v>416</v>
      </c>
      <c r="B42" s="112"/>
      <c r="C42" s="112"/>
      <c r="D42" s="97"/>
      <c r="E42" s="97"/>
      <c r="F42" s="97"/>
    </row>
    <row r="43" spans="1:6" ht="12.75" customHeight="1">
      <c r="A43" s="102"/>
      <c r="B43" s="102"/>
      <c r="C43" s="102"/>
      <c r="D43" s="97"/>
      <c r="E43" s="97"/>
      <c r="F43" s="97"/>
    </row>
    <row r="44" spans="1:6" ht="25.5" customHeight="1">
      <c r="A44" s="113" t="s">
        <v>415</v>
      </c>
      <c r="B44" s="114"/>
      <c r="C44" s="114"/>
      <c r="D44" s="115"/>
      <c r="E44" s="115"/>
      <c r="F44" s="115"/>
    </row>
  </sheetData>
  <mergeCells count="9">
    <mergeCell ref="A44:F44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386</v>
      </c>
      <c r="B1" t="s">
        <v>387</v>
      </c>
    </row>
    <row r="2" spans="1:2">
      <c r="A2" t="s">
        <v>388</v>
      </c>
      <c r="B2" t="s">
        <v>389</v>
      </c>
    </row>
    <row r="3" spans="1:2">
      <c r="A3" t="s">
        <v>390</v>
      </c>
      <c r="B3" t="s">
        <v>6</v>
      </c>
    </row>
    <row r="4" spans="1:2">
      <c r="A4" t="s">
        <v>391</v>
      </c>
      <c r="B4" t="s">
        <v>392</v>
      </c>
    </row>
    <row r="5" spans="1:2">
      <c r="A5" t="s">
        <v>393</v>
      </c>
      <c r="B5" t="s">
        <v>394</v>
      </c>
    </row>
    <row r="6" spans="1:2">
      <c r="A6" t="s">
        <v>395</v>
      </c>
      <c r="B6" t="s">
        <v>387</v>
      </c>
    </row>
    <row r="7" spans="1:2">
      <c r="A7" t="s">
        <v>396</v>
      </c>
      <c r="B7" t="s">
        <v>397</v>
      </c>
    </row>
    <row r="8" spans="1:2">
      <c r="A8" t="s">
        <v>398</v>
      </c>
      <c r="B8" t="s">
        <v>397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402</v>
      </c>
    </row>
    <row r="11" spans="1:2">
      <c r="A11" t="s">
        <v>403</v>
      </c>
      <c r="B11" t="s">
        <v>394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rep:2.51.0.75</dc:description>
  <cp:lastModifiedBy>Валерий Павлович</cp:lastModifiedBy>
  <cp:lastPrinted>2020-08-17T08:24:38Z</cp:lastPrinted>
  <dcterms:created xsi:type="dcterms:W3CDTF">2020-08-17T08:25:36Z</dcterms:created>
  <dcterms:modified xsi:type="dcterms:W3CDTF">2020-08-17T08:25:36Z</dcterms:modified>
</cp:coreProperties>
</file>